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PG\Investor Reporting\Paragon Finance\PSF1\"/>
    </mc:Choice>
  </mc:AlternateContent>
  <xr:revisionPtr revIDLastSave="0" documentId="10_ncr:100000_{56AC0EF7-0F28-4387-A0F1-AA5B7E60C339}" xr6:coauthVersionLast="31" xr6:coauthVersionMax="31" xr10:uidLastSave="{00000000-0000-0000-0000-000000000000}"/>
  <bookViews>
    <workbookView xWindow="360" yWindow="132" windowWidth="11340" windowHeight="5976" tabRatio="629" firstSheet="45" activeTab="55" xr2:uid="{00000000-000D-0000-FFFF-FFFF00000000}"/>
  </bookViews>
  <sheets>
    <sheet name="Closing date" sheetId="6" r:id="rId1"/>
    <sheet name="Apr 05" sheetId="7" r:id="rId2"/>
    <sheet name="Jul 05" sheetId="8" r:id="rId3"/>
    <sheet name="Oct 05" sheetId="9" r:id="rId4"/>
    <sheet name="Jan 06" sheetId="10" r:id="rId5"/>
    <sheet name="Apr 06" sheetId="11" r:id="rId6"/>
    <sheet name="Jul 06" sheetId="12" r:id="rId7"/>
    <sheet name="Oct 06" sheetId="13" r:id="rId8"/>
    <sheet name="Jan 07" sheetId="14" r:id="rId9"/>
    <sheet name="Apr 07" sheetId="15" r:id="rId10"/>
    <sheet name="Jul 07" sheetId="16" r:id="rId11"/>
    <sheet name="Oct 07" sheetId="17" r:id="rId12"/>
    <sheet name="Jan 08" sheetId="18" r:id="rId13"/>
    <sheet name="Apr 08" sheetId="19" r:id="rId14"/>
    <sheet name="Jul 08" sheetId="20" r:id="rId15"/>
    <sheet name="Oct 08" sheetId="21" r:id="rId16"/>
    <sheet name="Jan 09" sheetId="22" r:id="rId17"/>
    <sheet name="Apr 09" sheetId="23" r:id="rId18"/>
    <sheet name="Jul 09" sheetId="24" r:id="rId19"/>
    <sheet name="Oct 09" sheetId="25" r:id="rId20"/>
    <sheet name="Jan 10" sheetId="26" r:id="rId21"/>
    <sheet name="Apr 10" sheetId="27" r:id="rId22"/>
    <sheet name="Jul 10" sheetId="28" r:id="rId23"/>
    <sheet name="Oct 10" sheetId="29" r:id="rId24"/>
    <sheet name="Jan 11" sheetId="30" r:id="rId25"/>
    <sheet name="Apr 11" sheetId="31" r:id="rId26"/>
    <sheet name="Jul 11" sheetId="32" r:id="rId27"/>
    <sheet name="Oct 11" sheetId="33" r:id="rId28"/>
    <sheet name="Jan 12" sheetId="34" r:id="rId29"/>
    <sheet name="Apr 12" sheetId="35" r:id="rId30"/>
    <sheet name="Jul 12" sheetId="36" r:id="rId31"/>
    <sheet name="Oct 12" sheetId="37" r:id="rId32"/>
    <sheet name="Jan 13" sheetId="38" r:id="rId33"/>
    <sheet name="Apr 13" sheetId="39" r:id="rId34"/>
    <sheet name="Jul 13" sheetId="40" r:id="rId35"/>
    <sheet name="Oct 13" sheetId="41" r:id="rId36"/>
    <sheet name="Jan 14" sheetId="42" r:id="rId37"/>
    <sheet name="Apr 14" sheetId="43" r:id="rId38"/>
    <sheet name="Jul 14" sheetId="44" r:id="rId39"/>
    <sheet name="Oct 14" sheetId="45" r:id="rId40"/>
    <sheet name="Jan 15" sheetId="46" r:id="rId41"/>
    <sheet name="Apr 15" sheetId="47" r:id="rId42"/>
    <sheet name="Jul 15" sheetId="48" r:id="rId43"/>
    <sheet name="Oct 15" sheetId="49" r:id="rId44"/>
    <sheet name="Jan 16" sheetId="50" r:id="rId45"/>
    <sheet name="Apr 16" sheetId="51" r:id="rId46"/>
    <sheet name="Jul 16" sheetId="52" r:id="rId47"/>
    <sheet name="Oct 16" sheetId="53" r:id="rId48"/>
    <sheet name="Jan 17" sheetId="54" r:id="rId49"/>
    <sheet name="Apr 17" sheetId="55" r:id="rId50"/>
    <sheet name="Jul 17" sheetId="56" r:id="rId51"/>
    <sheet name="Oct 17" sheetId="57" r:id="rId52"/>
    <sheet name="Jan 18" sheetId="58" r:id="rId53"/>
    <sheet name="Apr 18" sheetId="59" r:id="rId54"/>
    <sheet name="Jul 18" sheetId="60" r:id="rId55"/>
    <sheet name="Oct 18" sheetId="61" r:id="rId56"/>
  </sheets>
  <definedNames>
    <definedName name="data2">#REF!</definedName>
    <definedName name="_xlnm.Print_Area" localSheetId="1">'Apr 05'!$A$1:$I$207</definedName>
    <definedName name="_xlnm.Print_Area" localSheetId="0">'Closing date'!$A$1:$I$152</definedName>
  </definedNames>
  <calcPr calcId="179017"/>
</workbook>
</file>

<file path=xl/calcChain.xml><?xml version="1.0" encoding="utf-8"?>
<calcChain xmlns="http://schemas.openxmlformats.org/spreadsheetml/2006/main">
  <c r="D96" i="28" l="1"/>
  <c r="F96" i="28"/>
  <c r="F232" i="28"/>
  <c r="D232" i="28"/>
  <c r="F222" i="28"/>
  <c r="D222" i="28"/>
  <c r="F172" i="28"/>
  <c r="D172" i="28"/>
  <c r="F153" i="28"/>
  <c r="D153" i="28"/>
  <c r="F131" i="28"/>
  <c r="D131" i="28"/>
  <c r="F116" i="28"/>
  <c r="D116" i="28"/>
  <c r="F79" i="28"/>
  <c r="D79" i="28"/>
  <c r="F57" i="28"/>
  <c r="D57" i="28"/>
  <c r="F35" i="28"/>
  <c r="D35" i="28"/>
  <c r="F232" i="27"/>
  <c r="D232" i="27"/>
  <c r="F222" i="27"/>
  <c r="D222" i="27"/>
  <c r="F210" i="27"/>
  <c r="D210" i="27"/>
  <c r="F190" i="27"/>
  <c r="D190" i="27"/>
  <c r="F172" i="27"/>
  <c r="D172" i="27"/>
  <c r="F153" i="27"/>
  <c r="D153" i="27"/>
  <c r="F131" i="27"/>
  <c r="D131" i="27"/>
  <c r="F116" i="27"/>
  <c r="D116" i="27"/>
  <c r="F96" i="27"/>
  <c r="D96" i="27"/>
  <c r="F79" i="27"/>
  <c r="D79" i="27"/>
  <c r="F57" i="27"/>
  <c r="D57" i="27"/>
  <c r="F35" i="27"/>
  <c r="D35" i="27"/>
  <c r="F231" i="26"/>
  <c r="D231" i="26"/>
  <c r="F221" i="26"/>
  <c r="D221" i="26"/>
  <c r="F209" i="26"/>
  <c r="D209" i="26"/>
  <c r="F189" i="26"/>
  <c r="D189" i="26"/>
  <c r="F171" i="26"/>
  <c r="D171" i="26"/>
  <c r="F152" i="26"/>
  <c r="D152" i="26"/>
  <c r="F130" i="26"/>
  <c r="D130" i="26"/>
  <c r="F115" i="26"/>
  <c r="D115" i="26"/>
  <c r="F95" i="26"/>
  <c r="D95" i="26"/>
  <c r="F78" i="26"/>
  <c r="D78" i="26"/>
  <c r="F56" i="26"/>
  <c r="D56" i="26"/>
  <c r="F34" i="26"/>
  <c r="D34" i="26"/>
  <c r="F231" i="25"/>
  <c r="D231" i="25"/>
  <c r="F221" i="25"/>
  <c r="D221" i="25"/>
  <c r="F209" i="25"/>
  <c r="D209" i="25"/>
  <c r="F189" i="25"/>
  <c r="D189" i="25"/>
  <c r="F171" i="25"/>
  <c r="D171" i="25"/>
  <c r="F152" i="25"/>
  <c r="D152" i="25"/>
  <c r="F130" i="25"/>
  <c r="D130" i="25"/>
  <c r="F115" i="25"/>
  <c r="D115" i="25"/>
  <c r="F95" i="25"/>
  <c r="D95" i="25"/>
  <c r="F78" i="25"/>
  <c r="D78" i="25"/>
  <c r="F56" i="25"/>
  <c r="D56" i="25"/>
  <c r="F34" i="25"/>
  <c r="D34" i="25"/>
  <c r="F231" i="24"/>
  <c r="D231" i="24"/>
  <c r="F221" i="24"/>
  <c r="D221" i="24"/>
  <c r="F209" i="24"/>
  <c r="D209" i="24"/>
  <c r="F189" i="24"/>
  <c r="D189" i="24"/>
  <c r="F171" i="24"/>
  <c r="D171" i="24"/>
  <c r="F152" i="24"/>
  <c r="D152" i="24"/>
  <c r="F130" i="24"/>
  <c r="D130" i="24"/>
  <c r="F115" i="24"/>
  <c r="D115" i="24"/>
  <c r="F95" i="24"/>
  <c r="D95" i="24"/>
  <c r="F78" i="24"/>
  <c r="D78" i="24"/>
  <c r="F56" i="24"/>
  <c r="D56" i="24"/>
  <c r="F34" i="24"/>
  <c r="D34" i="24"/>
  <c r="F231" i="23"/>
  <c r="D231" i="23"/>
  <c r="F221" i="23"/>
  <c r="D221" i="23"/>
  <c r="F209" i="23"/>
  <c r="D209" i="23"/>
  <c r="F189" i="23"/>
  <c r="D189" i="23"/>
  <c r="F171" i="23"/>
  <c r="D171" i="23"/>
  <c r="F152" i="23"/>
  <c r="D152" i="23"/>
  <c r="F130" i="23"/>
  <c r="D130" i="23"/>
  <c r="F115" i="23"/>
  <c r="D115" i="23"/>
  <c r="F95" i="23"/>
  <c r="D95" i="23"/>
  <c r="F78" i="23"/>
  <c r="D78" i="23"/>
  <c r="F56" i="23"/>
  <c r="D56" i="23"/>
  <c r="F34" i="23"/>
  <c r="D34" i="23"/>
  <c r="F231" i="22"/>
  <c r="D231" i="22"/>
  <c r="F221" i="22"/>
  <c r="D221" i="22"/>
  <c r="F209" i="22"/>
  <c r="D209" i="22"/>
  <c r="F189" i="22"/>
  <c r="D189" i="22"/>
  <c r="F171" i="22"/>
  <c r="D171" i="22"/>
  <c r="F152" i="22"/>
  <c r="D152" i="22"/>
  <c r="F130" i="22"/>
  <c r="D130" i="22"/>
  <c r="F115" i="22"/>
  <c r="D115" i="22"/>
  <c r="F95" i="22"/>
  <c r="D95" i="22"/>
  <c r="F78" i="22"/>
  <c r="D78" i="22"/>
  <c r="F56" i="22"/>
  <c r="D56" i="22"/>
  <c r="F34" i="22"/>
  <c r="D34" i="22"/>
  <c r="F231" i="21"/>
  <c r="D231" i="21"/>
  <c r="F221" i="21"/>
  <c r="D221" i="21"/>
  <c r="F209" i="21"/>
  <c r="D209" i="21"/>
  <c r="F189" i="21"/>
  <c r="D189" i="21"/>
  <c r="F171" i="21"/>
  <c r="D171" i="21"/>
  <c r="F152" i="21"/>
  <c r="D152" i="21"/>
  <c r="F130" i="21"/>
  <c r="D130" i="21"/>
  <c r="F115" i="21"/>
  <c r="D115" i="21"/>
  <c r="F95" i="21"/>
  <c r="D95" i="21"/>
  <c r="F78" i="21"/>
  <c r="D78" i="21"/>
  <c r="F56" i="21"/>
  <c r="D56" i="21"/>
  <c r="F34" i="21"/>
  <c r="D34" i="21"/>
  <c r="F231" i="20"/>
  <c r="D231" i="20"/>
  <c r="F221" i="20"/>
  <c r="D221" i="20"/>
  <c r="F209" i="20"/>
  <c r="D209" i="20"/>
  <c r="F189" i="20"/>
  <c r="D189" i="20"/>
  <c r="F171" i="20"/>
  <c r="D171" i="20"/>
  <c r="F152" i="20"/>
  <c r="D152" i="20"/>
  <c r="F130" i="20"/>
  <c r="D130" i="20"/>
  <c r="F115" i="20"/>
  <c r="D115" i="20"/>
  <c r="F95" i="20"/>
  <c r="D95" i="20"/>
  <c r="F78" i="20"/>
  <c r="D78" i="20"/>
  <c r="F56" i="20"/>
  <c r="D56" i="20"/>
  <c r="F34" i="20"/>
  <c r="D34" i="20"/>
  <c r="F231" i="19"/>
  <c r="D231" i="19"/>
  <c r="F221" i="19"/>
  <c r="D221" i="19"/>
  <c r="F209" i="19"/>
  <c r="D209" i="19"/>
  <c r="F189" i="19"/>
  <c r="D189" i="19"/>
  <c r="F171" i="19"/>
  <c r="D171" i="19"/>
  <c r="F152" i="19"/>
  <c r="D152" i="19"/>
  <c r="F130" i="19"/>
  <c r="D130" i="19"/>
  <c r="F115" i="19"/>
  <c r="D115" i="19"/>
  <c r="F95" i="19"/>
  <c r="D95" i="19"/>
  <c r="F78" i="19"/>
  <c r="D78" i="19"/>
  <c r="F56" i="19"/>
  <c r="D56" i="19"/>
  <c r="F34" i="19"/>
  <c r="D34" i="19"/>
  <c r="F231" i="18"/>
  <c r="D231" i="18"/>
  <c r="F221" i="18"/>
  <c r="D221" i="18"/>
  <c r="F209" i="18"/>
  <c r="D209" i="18"/>
  <c r="F189" i="18"/>
  <c r="D189" i="18"/>
  <c r="F171" i="18"/>
  <c r="D171" i="18"/>
  <c r="F152" i="18"/>
  <c r="D152" i="18"/>
  <c r="F130" i="18"/>
  <c r="D130" i="18"/>
  <c r="F115" i="18"/>
  <c r="D115" i="18"/>
  <c r="F95" i="18"/>
  <c r="D95" i="18"/>
  <c r="F78" i="18"/>
  <c r="D78" i="18"/>
  <c r="F56" i="18"/>
  <c r="D56" i="18"/>
  <c r="F34" i="18"/>
  <c r="D34" i="18"/>
  <c r="F230" i="17"/>
  <c r="D230" i="17"/>
  <c r="F220" i="17"/>
  <c r="D220" i="17"/>
  <c r="F208" i="17"/>
  <c r="D208" i="17"/>
  <c r="F188" i="17"/>
  <c r="D188" i="17"/>
  <c r="F170" i="17"/>
  <c r="D170" i="17"/>
  <c r="F152" i="17"/>
  <c r="D152" i="17"/>
  <c r="F130" i="17"/>
  <c r="D130" i="17"/>
  <c r="F115" i="17"/>
  <c r="D115" i="17"/>
  <c r="F95" i="17"/>
  <c r="D95" i="17"/>
  <c r="F78" i="17"/>
  <c r="D78" i="17"/>
  <c r="F56" i="17"/>
  <c r="D56" i="17"/>
  <c r="F34" i="17"/>
  <c r="D34" i="17"/>
  <c r="F230" i="16"/>
  <c r="D230" i="16"/>
  <c r="F220" i="16"/>
  <c r="D220" i="16"/>
  <c r="F208" i="16"/>
  <c r="D208" i="16"/>
  <c r="F188" i="16"/>
  <c r="D188" i="16"/>
  <c r="F170" i="16"/>
  <c r="D170" i="16"/>
  <c r="F152" i="16"/>
  <c r="D152" i="16"/>
  <c r="F130" i="16"/>
  <c r="D130" i="16"/>
  <c r="F115" i="16"/>
  <c r="D115" i="16"/>
  <c r="F95" i="16"/>
  <c r="D95" i="16"/>
  <c r="F78" i="16"/>
  <c r="D78" i="16"/>
  <c r="F56" i="16"/>
  <c r="D56" i="16"/>
  <c r="F34" i="16"/>
  <c r="D34" i="16"/>
  <c r="F230" i="15"/>
  <c r="D230" i="15"/>
  <c r="F220" i="15"/>
  <c r="D220" i="15"/>
  <c r="F208" i="15"/>
  <c r="D208" i="15"/>
  <c r="F188" i="15"/>
  <c r="D188" i="15"/>
  <c r="F170" i="15"/>
  <c r="D170" i="15"/>
  <c r="F152" i="15"/>
  <c r="D152" i="15"/>
  <c r="F130" i="15"/>
  <c r="D130" i="15"/>
  <c r="F115" i="15"/>
  <c r="D115" i="15"/>
  <c r="F95" i="15"/>
  <c r="D95" i="15"/>
  <c r="F78" i="15"/>
  <c r="D78" i="15"/>
  <c r="F56" i="15"/>
  <c r="D56" i="15"/>
  <c r="F34" i="15"/>
  <c r="D34" i="15"/>
  <c r="D94" i="14"/>
  <c r="F94" i="14"/>
  <c r="F229" i="14"/>
  <c r="D229" i="14"/>
  <c r="F219" i="14"/>
  <c r="D219" i="14"/>
  <c r="F207" i="14"/>
  <c r="D207" i="14"/>
  <c r="F187" i="14"/>
  <c r="D187" i="14"/>
  <c r="F169" i="14"/>
  <c r="D169" i="14"/>
  <c r="F151" i="14"/>
  <c r="D151" i="14"/>
  <c r="F129" i="14"/>
  <c r="D129" i="14"/>
  <c r="F114" i="14"/>
  <c r="D114" i="14"/>
  <c r="F78" i="14"/>
  <c r="D78" i="14"/>
  <c r="F56" i="14"/>
  <c r="D56" i="14"/>
  <c r="F34" i="14"/>
  <c r="D34" i="14"/>
  <c r="F228" i="13"/>
  <c r="D228" i="13"/>
  <c r="F218" i="13"/>
  <c r="D218" i="13"/>
  <c r="F206" i="13"/>
  <c r="D206" i="13"/>
  <c r="F186" i="13"/>
  <c r="D186" i="13"/>
  <c r="F168" i="13"/>
  <c r="D168" i="13"/>
  <c r="F151" i="13"/>
  <c r="D151" i="13"/>
  <c r="F129" i="13"/>
  <c r="D129" i="13"/>
  <c r="F114" i="13"/>
  <c r="D114" i="13"/>
  <c r="F94" i="13"/>
  <c r="D94" i="13"/>
  <c r="F78" i="13"/>
  <c r="D78" i="13"/>
  <c r="F56" i="13"/>
  <c r="D56" i="13"/>
  <c r="F34" i="13"/>
  <c r="D34" i="13"/>
  <c r="F228" i="12"/>
  <c r="D228" i="12"/>
  <c r="F218" i="12"/>
  <c r="D218" i="12"/>
  <c r="F206" i="12"/>
  <c r="D206" i="12"/>
  <c r="F186" i="12"/>
  <c r="D186" i="12"/>
  <c r="F168" i="12"/>
  <c r="D168" i="12"/>
  <c r="F151" i="12"/>
  <c r="D151" i="12"/>
  <c r="F129" i="12"/>
  <c r="D129" i="12"/>
  <c r="F114" i="12"/>
  <c r="D114" i="12"/>
  <c r="F94" i="12"/>
  <c r="D94" i="12"/>
  <c r="F78" i="12"/>
  <c r="D78" i="12"/>
  <c r="F56" i="12"/>
  <c r="D56" i="12"/>
  <c r="F34" i="12"/>
  <c r="D34" i="12"/>
  <c r="F228" i="11"/>
  <c r="D228" i="11"/>
  <c r="F218" i="11"/>
  <c r="D218" i="11"/>
  <c r="F206" i="11"/>
  <c r="D206" i="11"/>
  <c r="F186" i="11"/>
  <c r="D186" i="11"/>
  <c r="F168" i="11"/>
  <c r="D168" i="11"/>
  <c r="F151" i="11"/>
  <c r="D151" i="11"/>
  <c r="F129" i="11"/>
  <c r="D129" i="11"/>
  <c r="F114" i="11"/>
  <c r="D114" i="11"/>
  <c r="F94" i="11"/>
  <c r="D94" i="11"/>
  <c r="F78" i="11"/>
  <c r="D78" i="11"/>
  <c r="F56" i="11"/>
  <c r="D56" i="11"/>
  <c r="F34" i="11"/>
  <c r="D34" i="11"/>
  <c r="F168" i="10"/>
  <c r="D168" i="10"/>
  <c r="F227" i="9"/>
  <c r="D227" i="9"/>
  <c r="F217" i="9"/>
  <c r="D217" i="9"/>
  <c r="F205" i="9"/>
  <c r="D205" i="9"/>
  <c r="F185" i="9"/>
  <c r="D185" i="9"/>
  <c r="F167" i="9"/>
  <c r="D167" i="9"/>
  <c r="F151" i="9"/>
  <c r="D151" i="9"/>
  <c r="F129" i="9"/>
  <c r="D129" i="9"/>
  <c r="F114" i="9"/>
  <c r="D114" i="9"/>
  <c r="F94" i="9"/>
  <c r="D94" i="9"/>
  <c r="F78" i="9"/>
  <c r="D78" i="9"/>
  <c r="F56" i="9"/>
  <c r="D56" i="9"/>
  <c r="F34" i="9"/>
  <c r="D34" i="9"/>
  <c r="F228" i="10"/>
  <c r="D228" i="10"/>
  <c r="F218" i="10"/>
  <c r="D218" i="10"/>
  <c r="F206" i="10"/>
  <c r="D206" i="10"/>
  <c r="F186" i="10"/>
  <c r="D186" i="10"/>
  <c r="F151" i="10"/>
  <c r="D151" i="10"/>
  <c r="F129" i="10"/>
  <c r="D129" i="10"/>
  <c r="F114" i="10"/>
  <c r="D114" i="10"/>
  <c r="F94" i="10"/>
  <c r="D94" i="10"/>
  <c r="F78" i="10"/>
  <c r="D78" i="10"/>
  <c r="F56" i="10"/>
  <c r="D56" i="10"/>
  <c r="F34" i="10"/>
  <c r="D34" i="10"/>
  <c r="F205" i="8"/>
  <c r="G200" i="8" s="1"/>
  <c r="D205" i="8"/>
  <c r="E203" i="8" s="1"/>
  <c r="F227" i="8"/>
  <c r="D227" i="8"/>
  <c r="F217" i="8"/>
  <c r="D217" i="8"/>
  <c r="F185" i="8"/>
  <c r="D185" i="8"/>
  <c r="F167" i="8"/>
  <c r="D167" i="8"/>
  <c r="F151" i="8"/>
  <c r="D151" i="8"/>
  <c r="F129" i="8"/>
  <c r="D129" i="8"/>
  <c r="F114" i="8"/>
  <c r="D114" i="8"/>
  <c r="F94" i="8"/>
  <c r="D94" i="8"/>
  <c r="F78" i="8"/>
  <c r="D78" i="8"/>
  <c r="F56" i="8"/>
  <c r="D56" i="8"/>
  <c r="F34" i="8"/>
  <c r="D34" i="8"/>
  <c r="F207" i="7"/>
  <c r="D207" i="7"/>
  <c r="D56" i="7"/>
  <c r="F56" i="7"/>
  <c r="F78" i="7"/>
  <c r="D78" i="7"/>
  <c r="F197" i="7"/>
  <c r="D197" i="7"/>
  <c r="F185" i="7"/>
  <c r="D185" i="7"/>
  <c r="F167" i="7"/>
  <c r="D167" i="7"/>
  <c r="F151" i="7"/>
  <c r="D151" i="7"/>
  <c r="F129" i="7"/>
  <c r="D129" i="7"/>
  <c r="F114" i="7"/>
  <c r="D114" i="7"/>
  <c r="F94" i="7"/>
  <c r="D94" i="7"/>
  <c r="F34" i="7"/>
  <c r="D34" i="7"/>
  <c r="D138" i="6"/>
  <c r="F138" i="6"/>
  <c r="F150" i="6"/>
  <c r="D150" i="6"/>
  <c r="F120" i="6"/>
  <c r="D120" i="6"/>
  <c r="F105" i="6"/>
  <c r="D105" i="6"/>
  <c r="F83" i="6"/>
  <c r="D83" i="6"/>
  <c r="F68" i="6"/>
  <c r="D68" i="6"/>
  <c r="F48" i="6"/>
  <c r="D48" i="6"/>
  <c r="F31" i="6"/>
  <c r="D31" i="6"/>
  <c r="G201" i="8"/>
  <c r="G195" i="8"/>
  <c r="G197" i="8" l="1"/>
  <c r="G202" i="8"/>
  <c r="G196" i="8"/>
  <c r="G199" i="8"/>
  <c r="G198" i="8"/>
  <c r="G203" i="8"/>
  <c r="E196" i="8"/>
  <c r="E200" i="8"/>
  <c r="E195" i="8"/>
  <c r="E197" i="8"/>
  <c r="E202" i="8"/>
  <c r="E199" i="8"/>
  <c r="E201" i="8"/>
  <c r="E198" i="8"/>
</calcChain>
</file>

<file path=xl/sharedStrings.xml><?xml version="1.0" encoding="utf-8"?>
<sst xmlns="http://schemas.openxmlformats.org/spreadsheetml/2006/main" count="9629" uniqueCount="252">
  <si>
    <t>&lt;=1 month</t>
  </si>
  <si>
    <t>&gt;1 &lt;=2 months</t>
  </si>
  <si>
    <t>&gt;2 &lt;=3 months</t>
  </si>
  <si>
    <t>&gt;3 &lt;=4 months</t>
  </si>
  <si>
    <t>&gt;4 &lt;=5 months</t>
  </si>
  <si>
    <t>&gt;5 &lt;=6 months</t>
  </si>
  <si>
    <t>&gt;12 months</t>
  </si>
  <si>
    <t>%</t>
  </si>
  <si>
    <t>10.00% to 10.99%</t>
  </si>
  <si>
    <t>11.00% to 11.99%</t>
  </si>
  <si>
    <t>12.00% to 12.99%</t>
  </si>
  <si>
    <t>13.00% to 13.99%</t>
  </si>
  <si>
    <t>14.00% to 14.99%</t>
  </si>
  <si>
    <t>&gt;6 &lt;=9 months</t>
  </si>
  <si>
    <t>&gt;9 &lt;=12 months</t>
  </si>
  <si>
    <t>Minimum</t>
  </si>
  <si>
    <t>Maximum</t>
  </si>
  <si>
    <t>Seasoning (months)</t>
  </si>
  <si>
    <t>Remaining term (years)</t>
  </si>
  <si>
    <t>Under 7.00%</t>
  </si>
  <si>
    <t>7.00% to 7.99%</t>
  </si>
  <si>
    <t>8.00% to 8.99%</t>
  </si>
  <si>
    <t>9.00% to 9.99%</t>
  </si>
  <si>
    <t>Year of Origination</t>
  </si>
  <si>
    <t>15.00% and over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</si>
  <si>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</si>
  <si>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</si>
  <si>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</si>
  <si>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</si>
  <si>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</si>
  <si>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</si>
  <si>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Yorkshire</t>
  </si>
  <si>
    <t>East Midlands</t>
  </si>
  <si>
    <t>West Midlands</t>
  </si>
  <si>
    <t>South East (exc Greater London)</t>
  </si>
  <si>
    <t>South West</t>
  </si>
  <si>
    <t>Greater London</t>
  </si>
  <si>
    <t>Wales</t>
  </si>
  <si>
    <t>Scotland</t>
  </si>
  <si>
    <t>Nth. Ireland</t>
  </si>
  <si>
    <t>East Anglia</t>
  </si>
  <si>
    <t>Variable rate</t>
  </si>
  <si>
    <t>Fixed rate</t>
  </si>
  <si>
    <t>Unknown</t>
  </si>
  <si>
    <t>&gt; 95 &lt; = 100</t>
  </si>
  <si>
    <t>Number</t>
  </si>
  <si>
    <t>North</t>
  </si>
  <si>
    <t>North West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</si>
  <si>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</si>
  <si>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</si>
  <si>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</si>
  <si>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</si>
  <si>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</si>
  <si>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</si>
  <si>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</si>
  <si>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</si>
  <si>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</si>
  <si>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</si>
  <si>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</si>
  <si>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100</t>
  </si>
  <si>
    <t>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</si>
  <si>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</si>
  <si>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</si>
  <si>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</si>
  <si>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</si>
  <si>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</si>
  <si>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</si>
  <si>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</si>
  <si>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Current Principal Balance</t>
  </si>
  <si>
    <t>AVERAGE NUMBER OF MONTHS IN ARREARS FOR ARREARS LOANS</t>
  </si>
  <si>
    <t xml:space="preserve">PARAGON SECURED FINANCE (No.1) PLC - AS AT THE CLOSING DATE : 15/12/04 </t>
  </si>
  <si>
    <t>Annual Yield</t>
  </si>
  <si>
    <t>Loan to Value Ratio</t>
  </si>
  <si>
    <t>Second Charged Residential Mortgages Originated by : PARAGON PERSONAL FINANCE LIMITED</t>
  </si>
  <si>
    <t>DISTRIBUTION BY LOAN TO VALUE RATIOS</t>
  </si>
  <si>
    <t>DISTRIBUTION BY CURRENT PRINCIPAL BALANCE OUTSTANDING</t>
  </si>
  <si>
    <t>DISTRIBUTION BY ANNUAL YIELD TO ISSUER</t>
  </si>
  <si>
    <t>DISTRIBUTION BY REMAINING TERM</t>
  </si>
  <si>
    <t>DISTRIBUTION BY GEOGRAPHICAL REGIONS</t>
  </si>
  <si>
    <t>DISTRIBUTION BY SEASONING</t>
  </si>
  <si>
    <t>NUMBER OF MONTHS IN ARREARS</t>
  </si>
  <si>
    <t>PRODUCT</t>
  </si>
  <si>
    <t>Weighted Average</t>
  </si>
  <si>
    <t>Key Features</t>
  </si>
  <si>
    <t>Annual yield</t>
  </si>
  <si>
    <t>DISTRIBUTION BY LOAN TO VALUE RATIOS- NATIONWIDE INDEX AS AT MARCH 2005</t>
  </si>
  <si>
    <t>DISTRIBUTION BY LOAN TO VALUE RATIOS- HALIFAX INDEX AS AT MARCH 2005</t>
  </si>
  <si>
    <t>With Payment Protection</t>
  </si>
  <si>
    <t>Without Payment Protection</t>
  </si>
  <si>
    <t>Halifax Index Loan to Value</t>
  </si>
  <si>
    <t>PAYMENT PROTECTION INSURANCE</t>
  </si>
  <si>
    <t>Nationwide Index Loan to Value</t>
  </si>
  <si>
    <t xml:space="preserve">     PARAGON SECURED FINANCE (No.1) PLC - AS AT THE APRIL 05 PDD - 3RD MAY 2005 </t>
  </si>
  <si>
    <t>DISTRIBUTION BY LOAN TO VALUE RATIOS- NATIONWIDE INDEX AS AT JUNE 2005</t>
  </si>
  <si>
    <t>DISTRIBUTION BY LOAN TO VALUE RATIOS- HALIFAX INDEX AS AT JUNE 2005</t>
  </si>
  <si>
    <t>NUMBER OF MONTHS IN ARREARS - ORIGINAL POOL</t>
  </si>
  <si>
    <t>NUMBER OF MONTHS IN ARREARS - SUBSTITUTED LOANS</t>
  </si>
  <si>
    <t>1st Mortgagee Loan to Value</t>
  </si>
  <si>
    <t xml:space="preserve">     PARAGON SECURED FINANCE (No.1) PLC - AS AT THE JULY 05 PDD - 1ST AUGUST 2005 </t>
  </si>
  <si>
    <t xml:space="preserve">     PARAGON SECURED FINANCE (No.1) PLC - AS AT THE OCTOBER 05 PDD - 1ST NOVEMBER 2005 </t>
  </si>
  <si>
    <t>DISTRIBUTION BY LOAN TO VALUE RATIOS- NATIONWIDE INDEX AS AT  SEPTEMBER 2005</t>
  </si>
  <si>
    <t>DISTRIBUTION BY LOAN TO VALUE RATIOS- HALIFAX INDEX AS AT SEPTEMBER 2005</t>
  </si>
  <si>
    <t xml:space="preserve">     PARAGON SECURED FINANCE (No.1) PLC - AS AT THE JANUARY 06 PDD - 1ST FEBRUARY 2006 </t>
  </si>
  <si>
    <t>DISTRIBUTION BY LOAN TO VALUE RATIOS- NATIONWIDE INDEX AS AT  DECEMBER 2005</t>
  </si>
  <si>
    <t>DISTRIBUTION BY LOAN TO VALUE RATIOS- HALIFAX INDEX AS AT DECEMBER 2005</t>
  </si>
  <si>
    <t xml:space="preserve">     PARAGON SECURED FINANCE (No.1) PLC - AS AT THE APRIL 06 PDD - 1ST MAY 2006 </t>
  </si>
  <si>
    <t>DISTRIBUTION BY LOAN TO VALUE RATIOS- HALIFAX INDEX AS AT MARCH 2006</t>
  </si>
  <si>
    <t>DISTRIBUTION BY LOAN TO VALUE RATIOS- NATIONWIDE INDEX AS AT  MARCH 2006</t>
  </si>
  <si>
    <t xml:space="preserve">     PARAGON SECURED FINANCE (No.1) PLC - AS AT THE JULY 06 PDD - 1ST AUGUST 2006 </t>
  </si>
  <si>
    <t>DISTRIBUTION BY LOAN TO VALUE RATIOS- NATIONWIDE INDEX AS AT  JUNE 2006</t>
  </si>
  <si>
    <t>DISTRIBUTION BY LOAN TO VALUE RATIOS- HALIFAX INDEX AS AT JUNE 2006</t>
  </si>
  <si>
    <t xml:space="preserve">     PARAGON SECURED FINANCE (No.1) PLC - AS AT THE OCTOBER 06 PDD - 1ST NOVEMBER 2006 </t>
  </si>
  <si>
    <t>DISTRIBUTION BY LOAN TO VALUE RATIOS- NATIONWIDE INDEX AS AT  SEPTEMBER 2006</t>
  </si>
  <si>
    <t>DISTRIBUTION BY LOAN TO VALUE RATIOS- HALIFAX INDEX AS AT SEPTEMBER 2006</t>
  </si>
  <si>
    <t xml:space="preserve">     PARAGON SECURED FINANCE (No.1) PLC - AS AT THE JANUARY 07 PDD - 1ST FEBRUARY 2007 </t>
  </si>
  <si>
    <t>DISTRIBUTION BY LOAN TO VALUE RATIOS- NATIONWIDE INDEX AS AT  DECEMBER 2006</t>
  </si>
  <si>
    <t>DISTRIBUTION BY LOAN TO VALUE RATIOS- HALIFAX INDEX AS AT DECEMBER 2006</t>
  </si>
  <si>
    <t xml:space="preserve">     PARAGON SECURED FINANCE (No.1) PLC - AS AT THE APRIL 07 PDD - 1ST MAY 2007 </t>
  </si>
  <si>
    <t>DISTRIBUTION BY LOAN TO VALUE RATIOS- NATIONWIDE INDEX AS AT  MARCH 2007</t>
  </si>
  <si>
    <t>DISTRIBUTION BY LOAN TO VALUE RATIOS- HALIFAX INDEX AS AT MARCH 2007</t>
  </si>
  <si>
    <t>more than 100,000</t>
  </si>
  <si>
    <t xml:space="preserve">     PARAGON SECURED FINANCE (No.1) PLC - AS AT THE JULY 07 PDD - 1ST AUGUST 2007 </t>
  </si>
  <si>
    <t>DISTRIBUTION BY LOAN TO VALUE RATIOS- HALIFAX INDEX AS AT JUNE 2007</t>
  </si>
  <si>
    <t>DISTRIBUTION BY LOAN TO VALUE RATIOS- NATIONWIDE INDEX AS AT  JUNE 2007</t>
  </si>
  <si>
    <t xml:space="preserve">     PARAGON SECURED FINANCE (No.1) PLC - AS AT THE OCTOBER 07 PDD - 1ST NOVEMBER 2007 </t>
  </si>
  <si>
    <t>DISTRIBUTION BY LOAN TO VALUE RATIOS- NATIONWIDE INDEX AS AT  SEPTEMBER 2007</t>
  </si>
  <si>
    <t>DISTRIBUTION BY LOAN TO VALUE RATIOS- HALIFAX INDEX AS AT SEPTEMBER 2007</t>
  </si>
  <si>
    <t xml:space="preserve">     PARAGON SECURED FINANCE (No.1) PLC - AS AT THE JANUARY 08 PDD - 1ST FEBRUARY 2008 </t>
  </si>
  <si>
    <t>DISTRIBUTION BY LOAN TO VALUE RATIOS- NATIONWIDE INDEX AS AT  DECEMBER 2007</t>
  </si>
  <si>
    <t>DISTRIBUTION BY LOAN TO VALUE RATIOS- HALIFAX INDEX AS AT DECEMBER 2007</t>
  </si>
  <si>
    <t>DISTRIBUTION BY LOAN TO VALUE RATIOS- NATIONWIDE INDEX AS AT  MARCH 2008</t>
  </si>
  <si>
    <t>DISTRIBUTION BY LOAN TO VALUE RATIOS- HALIFAX INDEX AS AT MARCH 2008</t>
  </si>
  <si>
    <t xml:space="preserve">     PARAGON SECURED FINANCE (No.1) PLC - AS AT THE APRIL 08 PDD - 1ST MAY 2008 </t>
  </si>
  <si>
    <t>DISTRIBUTION BY LOAN TO VALUE RATIOS- NATIONWIDE INDEX AS AT  JUNE 2008</t>
  </si>
  <si>
    <t>DISTRIBUTION BY LOAN TO VALUE RATIOS- HALIFAX INDEX AS AT JUNE 2008</t>
  </si>
  <si>
    <t xml:space="preserve">     PARAGON SECURED FINANCE (No.1) PLC - AS AT THE JULY 08 PDD - 1ST AUGUST 2008 </t>
  </si>
  <si>
    <t>DISTRIBUTION BY LOAN TO VALUE RATIOS- NATIONWIDE INDEX AS AT  SEPTEMBER 2008</t>
  </si>
  <si>
    <t>DISTRIBUTION BY LOAN TO VALUE RATIOS- HALIFAX INDEX AS AT SEPTEMBER 2008</t>
  </si>
  <si>
    <t xml:space="preserve">     PARAGON SECURED FINANCE (No.1) PLC - AS AT THE OCTOBER 08 PDD - 3RD NOVEMBER 2008 </t>
  </si>
  <si>
    <t>DISTRIBUTION BY LOAN TO VALUE RATIOS- NATIONWIDE INDEX AS AT  DECEMBER 2008</t>
  </si>
  <si>
    <t>DISTRIBUTION BY LOAN TO VALUE RATIOS- HALIFAX INDEX AS AT DECEMBER 2008</t>
  </si>
  <si>
    <t xml:space="preserve">     PARAGON SECURED FINANCE (No.1) PLC - AS AT THE JANUARY 09 PDD - 2ND FEBRUARY 2009 </t>
  </si>
  <si>
    <t xml:space="preserve">     PARAGON SECURED FINANCE (No.1) PLC - AS AT THE APRIL 09 PDD - 1ST MAY 2009 </t>
  </si>
  <si>
    <t>DISTRIBUTION BY LOAN TO VALUE RATIOS- NATIONWIDE INDEX AS AT  MARCH 2009</t>
  </si>
  <si>
    <t>DISTRIBUTION BY LOAN TO VALUE RATIOS- HALIFAX INDEX AS AT MARCH 2009</t>
  </si>
  <si>
    <t>DISTRIBUTION BY LOAN TO VALUE RATIOS- NATIONWIDE INDEX AS AT  JUNE 2009</t>
  </si>
  <si>
    <t>DISTRIBUTION BY LOAN TO VALUE RATIOS- HALIFAX INDEX AS AT JUNE 2009</t>
  </si>
  <si>
    <t xml:space="preserve">     PARAGON SECURED FINANCE (No.1) PLC - AS AT THE JULY 09 PDD - 3RD AUGUST 2009 </t>
  </si>
  <si>
    <t xml:space="preserve">     PARAGON SECURED FINANCE (No.1) PLC - AS AT THE OCTOBER 09 PDD - 2ND NOVEMBER 2009 </t>
  </si>
  <si>
    <t>DISTRIBUTION BY LOAN TO VALUE RATIOS- NATIONWIDE INDEX AS AT  SEPTEMBER 2009</t>
  </si>
  <si>
    <t>DISTRIBUTION BY LOAN TO VALUE RATIOS- HALIFAX INDEX AS AT SEPTEMBER 2009</t>
  </si>
  <si>
    <t>DISTRIBUTION BY LOAN TO VALUE RATIOS- NATIONWIDE INDEX AS AT  DECEMBER 2009</t>
  </si>
  <si>
    <t>DISTRIBUTION BY LOAN TO VALUE RATIOS- HALIFAX INDEX AS AT DECEMBER 2009</t>
  </si>
  <si>
    <t xml:space="preserve">     PARAGON SECURED FINANCE (No.1) PLC - AS AT THE JANUARY 10 PDD - 1ST FEBRUARY 2010 </t>
  </si>
  <si>
    <t>DISTRIBUTION BY LOAN TO VALUE RATIOS- NATIONWIDE INDEX AS AT  MARCH 2010</t>
  </si>
  <si>
    <t>DISTRIBUTION BY LOAN TO VALUE RATIOS- HALIFAX INDEX AS AT MARCH 2010</t>
  </si>
  <si>
    <t xml:space="preserve">     PARAGON SECURED FINANCE (No.1) PLC - AS AT THE APRIL 10 PDD - 4TH MAY 2010 </t>
  </si>
  <si>
    <t>DISTRIBUTION BY LOAN TO VALUE RATIOS- NATIONWIDE INDEX AS AT  JUNE 2010</t>
  </si>
  <si>
    <t>DISTRIBUTION BY LOAN TO VALUE RATIOS- HALIFAX INDEX AS AT JUNE 2010</t>
  </si>
  <si>
    <t xml:space="preserve">     PARAGON SECURED FINANCE (No.1) PLC - AS AT THE JULY 10 PDD - 2ND AUGUST 2010 </t>
  </si>
  <si>
    <t xml:space="preserve">     PARAGON SECURED FINANCE (No.1) PLC - AS AT THE OCTOBER 10 PDD - 1ST NOVEMBER 2010 </t>
  </si>
  <si>
    <t>DISTRIBUTION BY LOAN TO VALUE RATIOS- NATIONWIDE INDEX AS AT  SEPTEMBER 2010</t>
  </si>
  <si>
    <t>DISTRIBUTION BY LOAN TO VALUE RATIOS- HALIFAX INDEX AS AT SEPTEMBER 2010</t>
  </si>
  <si>
    <t xml:space="preserve">     PARAGON SECURED FINANCE (No.1) PLC - AS AT THE JANUARY 11 PDD - 1ST FEBRUARY 2011 </t>
  </si>
  <si>
    <t>DISTRIBUTION BY LOAN TO VALUE RATIOS- NATIONWIDE INDEX AS AT  DECEMBER 2010</t>
  </si>
  <si>
    <t>DISTRIBUTION BY LOAN TO VALUE RATIOS- HALIFAX INDEX AS AT DECEMBER 2010</t>
  </si>
  <si>
    <t xml:space="preserve">     PARAGON SECURED FINANCE (No.1) PLC - AS AT THE APRIL 11 PDD - 3RD MAY 2011 </t>
  </si>
  <si>
    <t>DISTRIBUTION BY LOAN TO VALUE RATIOS- NATIONWIDE INDEX AS AT  MARCH 2011</t>
  </si>
  <si>
    <t>DISTRIBUTION BY LOAN TO VALUE RATIOS- HALIFAX INDEX AS AT MARCH 2011</t>
  </si>
  <si>
    <t xml:space="preserve">     PARAGON SECURED FINANCE (No.1) PLC - AS AT THE JULY 11 PDD - 1ST AUGUST 2011 </t>
  </si>
  <si>
    <t>DISTRIBUTION BY LOAN TO VALUE RATIOS- NATIONWIDE INDEX AS AT  JUNE 2011</t>
  </si>
  <si>
    <t>DISTRIBUTION BY LOAN TO VALUE RATIOS- HALIFAX INDEX AS AT JUNE 2011</t>
  </si>
  <si>
    <t xml:space="preserve">     PARAGON SECURED FINANCE (No.1) PLC - AS AT THE OCTOBER 11 PDD - 1ST NOVEMBER 2011 </t>
  </si>
  <si>
    <t>DISTRIBUTION BY LOAN TO VALUE RATIOS- NATIONWIDE INDEX AS AT  SEPTEMBER 2011</t>
  </si>
  <si>
    <t>DISTRIBUTION BY LOAN TO VALUE RATIOS- HALIFAX INDEX AS AT SEPTEMBER 2011</t>
  </si>
  <si>
    <t xml:space="preserve">     PARAGON SECURED FINANCE (No.1) PLC - AS AT THE JANUARY 12 PDD - 1ST FEBRUARY 2012 </t>
  </si>
  <si>
    <t>DISTRIBUTION BY LOAN TO VALUE RATIOS- NATIONWIDE INDEX AS AT  DECEMBER 2011</t>
  </si>
  <si>
    <t>DISTRIBUTION BY LOAN TO VALUE RATIOS- HALIFAX INDEX AS AT DECEMBER 2011</t>
  </si>
  <si>
    <t>DISTRIBUTION BY LOAN TO VALUE RATIOS- NATIONWIDE INDEX AS AT  MARCH 2012</t>
  </si>
  <si>
    <t>DISTRIBUTION BY LOAN TO VALUE RATIOS- HALIFAX INDEX AS AT MARCH 2012</t>
  </si>
  <si>
    <t xml:space="preserve">     PARAGON SECURED FINANCE (No.1) PLC - AS AT THE APRIL 12 PDD - 1ST MAY 2012 </t>
  </si>
  <si>
    <t>DISTRIBUTION BY LOAN TO VALUE RATIOS- NATIONWIDE INDEX AS AT  JUNE 2012</t>
  </si>
  <si>
    <t>DISTRIBUTION BY LOAN TO VALUE RATIOS- HALIFAX INDEX AS AT JUNE 2012</t>
  </si>
  <si>
    <t xml:space="preserve">     PARAGON SECURED FINANCE (No.1) PLC - AS AT THE JULY 12 PDD - 1ST AUGUST 2012 </t>
  </si>
  <si>
    <t xml:space="preserve">     PARAGON SECURED FINANCE (No.1) PLC - AS AT THE OCTOBER 12 PDD - 1ST NOVEMBER 2012 </t>
  </si>
  <si>
    <t>DISTRIBUTION BY LOAN TO VALUE RATIOS - NATIONWIDE INDEX AS AT  SEPTEMBER 2012</t>
  </si>
  <si>
    <t>DISTRIBUTION BY LOAN TO VALUE RATIOS - HALIFAX INDEX AS AT SEPTEMBER 2012</t>
  </si>
  <si>
    <t xml:space="preserve">     PARAGON SECURED FINANCE (No.1) PLC - AS AT THE JANUARY 13 PDD - 1ST FEBRUARY 2013 </t>
  </si>
  <si>
    <t>DISTRIBUTION BY LOAN TO VALUE RATIOS - NATIONWIDE INDEX AS AT  DECEMBER 2012</t>
  </si>
  <si>
    <t>DISTRIBUTION BY LOAN TO VALUE RATIOS - HALIFAX INDEX AS AT DECEMBER 2012</t>
  </si>
  <si>
    <t xml:space="preserve">     PARAGON SECURED FINANCE (No.1) PLC - AS AT THE APRIL 13 PDD - 1ST MAY 2013 </t>
  </si>
  <si>
    <t>DISTRIBUTION BY LOAN TO VALUE RATIOS - NATIONWIDE INDEX AS AT  MARCH 2013</t>
  </si>
  <si>
    <t>DISTRIBUTION BY LOAN TO VALUE RATIOS - HALIFAX INDEX AS AT MARCH 2013</t>
  </si>
  <si>
    <t xml:space="preserve">     PARAGON SECURED FINANCE (No.1) PLC - AS AT THE JULY 13 PDD - 1ST AUGUST 2013 </t>
  </si>
  <si>
    <t>DISTRIBUTION BY LOAN TO VALUE RATIOS - NATIONWIDE INDEX AS AT  JUNE 2013</t>
  </si>
  <si>
    <t>DISTRIBUTION BY LOAN TO VALUE RATIOS - HALIFAX INDEX AS AT JUNE 2013</t>
  </si>
  <si>
    <t xml:space="preserve">     PARAGON SECURED FINANCE (No.1) PLC - AS AT THE OCTOBER 13 PDD - 1ST NOVEMBER 2013 </t>
  </si>
  <si>
    <t>DISTRIBUTION BY LOAN TO VALUE RATIOS - HALIFAX INDEX AS AT SEPTEMBER 2013</t>
  </si>
  <si>
    <t>DISTRIBUTION BY LOAN TO VALUE RATIOS - NATIONWIDE INDEX AS AT  SEPTEMBER 2013</t>
  </si>
  <si>
    <t>DISTRIBUTION BY LOAN TO VALUE RATIOS - NATIONWIDE INDEX AS AT  DECEMBER 2013</t>
  </si>
  <si>
    <t>DISTRIBUTION BY LOAN TO VALUE RATIOS - HALIFAX INDEX AS AT DECEMBER 2013</t>
  </si>
  <si>
    <t xml:space="preserve">     PARAGON SECURED FINANCE (No.1) PLC - AS AT THE JANUARY 14 PDD - 3RD FEBRUARY 2014 </t>
  </si>
  <si>
    <t>DISTRIBUTION BY LOAN TO VALUE RATIOS - NATIONWIDE INDEX AS AT  MARCH 2014</t>
  </si>
  <si>
    <t>DISTRIBUTION BY LOAN TO VALUE RATIOS - HALIFAX INDEX AS AT MARCH 2014</t>
  </si>
  <si>
    <t xml:space="preserve">     PARAGON SECURED FINANCE (No.1) PLC - AS AT THE APRIL 14 PDD - 1ST MAY 2014 </t>
  </si>
  <si>
    <t xml:space="preserve">     PARAGON SECURED FINANCE (No.1) PLC - AS AT THE JULY 14 PDD - 1ST AUGUST 2014 </t>
  </si>
  <si>
    <t>DISTRIBUTION BY LOAN TO VALUE RATIOS - NATIONWIDE INDEX AS AT JUNE 2014</t>
  </si>
  <si>
    <t>DISTRIBUTION BY LOAN TO VALUE RATIOS - HALIFAX INDEX AS AT JUNE 2014</t>
  </si>
  <si>
    <t>DISTRIBUTION BY LOAN TO VALUE RATIOS - NATIONWIDE INDEX AS AT SEPTEMBER 2014</t>
  </si>
  <si>
    <t>DISTRIBUTION BY LOAN TO VALUE RATIOS - HALIFAX INDEX AS AT SEPTEMBER 2014</t>
  </si>
  <si>
    <t xml:space="preserve">     PARAGON SECURED FINANCE (No.1) PLC - AS AT THE OCTOBER 14 PDD - 3RD NOVEMBER 2014 </t>
  </si>
  <si>
    <t>DISTRIBUTION BY LOAN TO VALUE RATIOS - NATIONWIDE INDEX AS AT DECEMBER 2014</t>
  </si>
  <si>
    <t>DISTRIBUTION BY LOAN TO VALUE RATIOS - HALIFAX INDEX AS AT DECEMBER 2014</t>
  </si>
  <si>
    <t xml:space="preserve">     PARAGON SECURED FINANCE (No.1) PLC - AS AT THE JANUARY 15 PDD - 2ND FEBRUARY 2015 </t>
  </si>
  <si>
    <t xml:space="preserve">     PARAGON SECURED FINANCE (No.1) PLC - AS AT THE APRIL 15 PDD - 1ST MAY 2015 </t>
  </si>
  <si>
    <t>DISTRIBUTION BY LOAN TO VALUE RATIOS - HALIFAX INDEX AS AT MARCH 2015</t>
  </si>
  <si>
    <t>DISTRIBUTION BY LOAN TO VALUE RATIOS - NATIONWIDE INDEX AS AT MARCH 2015</t>
  </si>
  <si>
    <t>DISTRIBUTION BY LOAN TO VALUE RATIOS - NATIONWIDE INDEX AS AT JUNE 2015</t>
  </si>
  <si>
    <t>DISTRIBUTION BY LOAN TO VALUE RATIOS - HALIFAX INDEX AS AT JUNE 2015</t>
  </si>
  <si>
    <t xml:space="preserve">     PARAGON SECURED FINANCE (No.1) PLC - AS AT THE JULY 15 PDD - 3RD AUGUST 2015 </t>
  </si>
  <si>
    <t xml:space="preserve">     PARAGON SECURED FINANCE (No.1) PLC - AS AT THE OCTOBER 15 PDD - 2ND NOVEMBER 2015 </t>
  </si>
  <si>
    <t>DISTRIBUTION BY LOAN TO VALUE RATIOS - NATIONWIDE INDEX AS AT SEPTEMBER 2015</t>
  </si>
  <si>
    <t>DISTRIBUTION BY LOAN TO VALUE RATIOS - HALIFAX INDEX AS AT SEPTEMBER 2015</t>
  </si>
  <si>
    <t xml:space="preserve">     PARAGON SECURED FINANCE (No.1) PLC - AS AT THE JANUARY 16 PDD - 1ST FEBRUARY 2016 </t>
  </si>
  <si>
    <t>DISTRIBUTION BY LOAN TO VALUE RATIOS - NATIONWIDE INDEX AS AT DECEMBER 2015</t>
  </si>
  <si>
    <t>DISTRIBUTION BY LOAN TO VALUE RATIOS - HALIFAX INDEX AS AT DECEMBER 2015</t>
  </si>
  <si>
    <t>DISTRIBUTION BY LOAN TO VALUE RATIOS - NATIONWIDE INDEX AS AT MARCH 2016</t>
  </si>
  <si>
    <t>DISTRIBUTION BY LOAN TO VALUE RATIOS - HALIFAX INDEX AS AT MARCH 2016</t>
  </si>
  <si>
    <t xml:space="preserve">     PARAGON SECURED FINANCE (No.1) PLC - AS AT THE APRIL 16 PDD - 3RD MAY 2016 </t>
  </si>
  <si>
    <t xml:space="preserve">     PARAGON SECURED FINANCE (No.1) PLC - AS AT THE JULY 16 PDD - 1ST AUGUST 2016 </t>
  </si>
  <si>
    <t>DISTRIBUTION BY LOAN TO VALUE RATIOS - NATIONWIDE INDEX AS AT JUNE 2016</t>
  </si>
  <si>
    <t>DISTRIBUTION BY LOAN TO VALUE RATIOS - HALIFAX INDEX AS AT JUNE 2016</t>
  </si>
  <si>
    <t>DISTRIBUTION BY LOAN TO VALUE RATIOS - NATIONWIDE INDEX AS AT SEPTEMBER 2016</t>
  </si>
  <si>
    <t>DISTRIBUTION BY LOAN TO VALUE RATIOS - HALIFAX INDEX AS AT SEPTEMBER 2016</t>
  </si>
  <si>
    <t xml:space="preserve">     PARAGON SECURED FINANCE (No.1) PLC - AS AT THE OCTOBER 16 PDD - 1ST NOVEMBER 2016 </t>
  </si>
  <si>
    <t xml:space="preserve">     PARAGON SECURED FINANCE (No.1) PLC - AS AT THE JANUARY 17 PDD - 1ST FEBRUARY 2017 </t>
  </si>
  <si>
    <t>DISTRIBUTION BY LOAN TO VALUE RATIOS - NATIONWIDE INDEX AS AT DECEMBER 2016</t>
  </si>
  <si>
    <t xml:space="preserve">     PARAGON SECURED FINANCE (No.1) PLC - AS AT THE APRIL 17 PDD - 2ND MAY 2017 </t>
  </si>
  <si>
    <t>DISTRIBUTION BY LOAN TO VALUE RATIOS - NATIONWIDE INDEX AS AT MARCH 2017</t>
  </si>
  <si>
    <t xml:space="preserve">     PARAGON SECURED FINANCE (No.1) PLC - AS AT THE JULY 17 PDD - 1ST AUGUST 2017 </t>
  </si>
  <si>
    <t>DISTRIBUTION BY LOAN TO VALUE RATIOS - NATIONWIDE INDEX AS AT JUNE 2017</t>
  </si>
  <si>
    <t xml:space="preserve">     PARAGON SECURED FINANCE (No.1) PLC - AS AT THE OCTOBER 17 PDD - 1ST NOVEMBER 2017 </t>
  </si>
  <si>
    <t>DISTRIBUTION BY LOAN TO VALUE RATIOS - NATIONWIDE INDEX AS AT SEPTEMBER 2017</t>
  </si>
  <si>
    <t xml:space="preserve">     PARAGON SECURED FINANCE (No.1) PLC - AS AT THE JANUARY 18 PDD - 1ST FEBRUARY 2018 </t>
  </si>
  <si>
    <t>DISTRIBUTION BY LOAN TO VALUE RATIOS - NATIONWIDE INDEX AS AT DECEMBER 2017</t>
  </si>
  <si>
    <t>DISTRIBUTION BY LOAN TO VALUE RATIOS - NATIONWIDE INDEX AS AT MARCH 2018</t>
  </si>
  <si>
    <t xml:space="preserve">     PARAGON SECURED FINANCE (No.1) PLC - AS AT THE APRIL 18 PDD - 1ST MAY 2018 </t>
  </si>
  <si>
    <t xml:space="preserve">     PARAGON SECURED FINANCE (No.1) PLC - AS AT THE JULY 18 PDD - 1ST AUGUST 2018 </t>
  </si>
  <si>
    <t>DISTRIBUTION BY LOAN TO VALUE RATIOS - NATIONWIDE INDEX AS AT JUNE 2018</t>
  </si>
  <si>
    <t xml:space="preserve">     PARAGON SECURED FINANCE (No.1) PLC - AS AT THE OCTOBER 18 PDD - 1ST NOVEMBER 2018 </t>
  </si>
  <si>
    <t>Note:</t>
  </si>
  <si>
    <t>PSF1's Notes were fully repaid on 15th November 2018 (the Call Option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</si>
</sst>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53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rgb="FF2D2926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rgb="FF2D2926"/>
      <name val="Calibri"/>
      <family val="2"/>
      <scheme val="minor"/>
    </font>
    <font>
      <sz val="10"/>
      <color rgb="FF2D2926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color rgb="FF2D2926"/>
      <name val="Calibri"/>
      <family val="2"/>
      <scheme val="minor"/>
    </font>
    <font>
      <b/>
      <i/>
      <sz val="10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rgb="FF89CB31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53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89CB31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9CB31"/>
        <bgColor indexed="64"/>
      </patternFill>
    </fill>
    <fill>
      <patternFill patternType="solid">
        <fgColor rgb="FFF0F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2" borderId="0" xfId="0" applyFill="1"/>
    <xf numFmtId="43" fontId="0" fillId="2" borderId="0" xfId="1" applyFont="1" applyFill="1"/>
    <xf numFmtId="164" fontId="0" fillId="2" borderId="0" xfId="1" applyNumberFormat="1" applyFont="1" applyFill="1"/>
    <xf numFmtId="0" fontId="2" fillId="2" borderId="0" xfId="0" applyFont="1" applyFill="1"/>
    <xf numFmtId="0" fontId="3" fillId="2" borderId="0" xfId="0" applyFont="1" applyFill="1"/>
    <xf numFmtId="43" fontId="4" fillId="2" borderId="0" xfId="1" applyFont="1" applyFill="1"/>
    <xf numFmtId="9" fontId="4" fillId="2" borderId="0" xfId="3" applyFont="1" applyFill="1" applyAlignment="1">
      <alignment horizontal="center"/>
    </xf>
    <xf numFmtId="164" fontId="4" fillId="2" borderId="0" xfId="1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43" fontId="6" fillId="2" borderId="0" xfId="1" applyFont="1" applyFill="1"/>
    <xf numFmtId="164" fontId="6" fillId="2" borderId="0" xfId="1" applyNumberFormat="1" applyFont="1" applyFill="1"/>
    <xf numFmtId="0" fontId="6" fillId="0" borderId="0" xfId="0" applyFont="1"/>
    <xf numFmtId="0" fontId="7" fillId="2" borderId="0" xfId="0" applyFont="1" applyFill="1"/>
    <xf numFmtId="10" fontId="6" fillId="2" borderId="0" xfId="3" applyNumberFormat="1" applyFont="1" applyFill="1"/>
    <xf numFmtId="43" fontId="5" fillId="2" borderId="1" xfId="1" applyFont="1" applyFill="1" applyBorder="1"/>
    <xf numFmtId="164" fontId="5" fillId="2" borderId="1" xfId="1" applyNumberFormat="1" applyFont="1" applyFill="1" applyBorder="1"/>
    <xf numFmtId="10" fontId="5" fillId="2" borderId="0" xfId="0" applyNumberFormat="1" applyFont="1" applyFill="1"/>
    <xf numFmtId="0" fontId="8" fillId="2" borderId="0" xfId="0" applyFont="1" applyFill="1"/>
    <xf numFmtId="0" fontId="8" fillId="0" borderId="0" xfId="0" applyFont="1"/>
    <xf numFmtId="0" fontId="5" fillId="0" borderId="0" xfId="0" applyFont="1"/>
    <xf numFmtId="0" fontId="6" fillId="2" borderId="0" xfId="0" applyNumberFormat="1" applyFont="1" applyFill="1"/>
    <xf numFmtId="43" fontId="5" fillId="2" borderId="0" xfId="1" applyNumberFormat="1" applyFont="1" applyFill="1"/>
    <xf numFmtId="164" fontId="9" fillId="2" borderId="0" xfId="1" applyNumberFormat="1" applyFont="1" applyFill="1" applyAlignment="1">
      <alignment horizontal="center"/>
    </xf>
    <xf numFmtId="4" fontId="6" fillId="2" borderId="0" xfId="0" applyNumberFormat="1" applyFont="1" applyFill="1"/>
    <xf numFmtId="43" fontId="4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43" fontId="5" fillId="2" borderId="0" xfId="0" applyNumberFormat="1" applyFont="1" applyFill="1"/>
    <xf numFmtId="10" fontId="10" fillId="2" borderId="0" xfId="3" applyNumberFormat="1" applyFont="1" applyFill="1"/>
    <xf numFmtId="44" fontId="10" fillId="2" borderId="0" xfId="2" applyFont="1" applyFill="1" applyAlignment="1">
      <alignment horizontal="right"/>
    </xf>
    <xf numFmtId="44" fontId="10" fillId="2" borderId="0" xfId="2" applyFont="1" applyFill="1"/>
    <xf numFmtId="43" fontId="10" fillId="2" borderId="0" xfId="0" applyNumberFormat="1" applyFont="1" applyFill="1" applyAlignment="1">
      <alignment horizontal="right"/>
    </xf>
    <xf numFmtId="43" fontId="10" fillId="2" borderId="0" xfId="1" applyFont="1" applyFill="1"/>
    <xf numFmtId="10" fontId="10" fillId="2" borderId="0" xfId="3" applyNumberFormat="1" applyFont="1" applyFill="1" applyAlignment="1">
      <alignment horizontal="right"/>
    </xf>
    <xf numFmtId="43" fontId="10" fillId="2" borderId="0" xfId="1" applyNumberFormat="1" applyFont="1" applyFill="1" applyAlignment="1">
      <alignment horizontal="right"/>
    </xf>
    <xf numFmtId="43" fontId="10" fillId="2" borderId="0" xfId="1" applyNumberFormat="1" applyFont="1" applyFill="1"/>
    <xf numFmtId="164" fontId="10" fillId="2" borderId="0" xfId="1" applyNumberFormat="1" applyFont="1" applyFill="1"/>
    <xf numFmtId="43" fontId="5" fillId="2" borderId="0" xfId="1" applyFont="1" applyFill="1" applyBorder="1"/>
    <xf numFmtId="164" fontId="5" fillId="2" borderId="0" xfId="1" applyNumberFormat="1" applyFont="1" applyFill="1" applyBorder="1"/>
    <xf numFmtId="164" fontId="9" fillId="3" borderId="0" xfId="1" applyNumberFormat="1" applyFont="1" applyFill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43" fontId="6" fillId="3" borderId="0" xfId="1" applyFont="1" applyFill="1"/>
    <xf numFmtId="164" fontId="6" fillId="3" borderId="0" xfId="1" applyNumberFormat="1" applyFont="1" applyFill="1"/>
    <xf numFmtId="0" fontId="0" fillId="3" borderId="0" xfId="0" applyFill="1"/>
    <xf numFmtId="43" fontId="0" fillId="3" borderId="0" xfId="1" applyFont="1" applyFill="1"/>
    <xf numFmtId="164" fontId="0" fillId="3" borderId="0" xfId="1" applyNumberFormat="1" applyFont="1" applyFill="1"/>
    <xf numFmtId="43" fontId="4" fillId="3" borderId="0" xfId="1" applyFont="1" applyFill="1"/>
    <xf numFmtId="9" fontId="4" fillId="3" borderId="0" xfId="3" applyFont="1" applyFill="1" applyAlignment="1">
      <alignment horizontal="center"/>
    </xf>
    <xf numFmtId="164" fontId="4" fillId="3" borderId="0" xfId="1" applyNumberFormat="1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8" fillId="3" borderId="0" xfId="0" applyFont="1" applyFill="1"/>
    <xf numFmtId="0" fontId="4" fillId="3" borderId="0" xfId="0" applyFont="1" applyFill="1"/>
    <xf numFmtId="0" fontId="2" fillId="3" borderId="0" xfId="0" applyFont="1" applyFill="1"/>
    <xf numFmtId="0" fontId="12" fillId="3" borderId="0" xfId="0" applyFont="1" applyFill="1"/>
    <xf numFmtId="0" fontId="13" fillId="3" borderId="0" xfId="0" applyFont="1" applyFill="1"/>
    <xf numFmtId="43" fontId="13" fillId="3" borderId="0" xfId="1" applyFont="1" applyFill="1"/>
    <xf numFmtId="164" fontId="13" fillId="3" borderId="0" xfId="1" applyNumberFormat="1" applyFont="1" applyFill="1"/>
    <xf numFmtId="0" fontId="13" fillId="0" borderId="0" xfId="0" applyFont="1"/>
    <xf numFmtId="10" fontId="13" fillId="3" borderId="0" xfId="3" applyNumberFormat="1" applyFont="1" applyFill="1"/>
    <xf numFmtId="43" fontId="14" fillId="3" borderId="1" xfId="1" applyFont="1" applyFill="1" applyBorder="1"/>
    <xf numFmtId="164" fontId="14" fillId="3" borderId="1" xfId="1" applyNumberFormat="1" applyFont="1" applyFill="1" applyBorder="1"/>
    <xf numFmtId="43" fontId="14" fillId="3" borderId="0" xfId="1" applyFont="1" applyFill="1" applyBorder="1"/>
    <xf numFmtId="164" fontId="14" fillId="3" borderId="0" xfId="1" applyNumberFormat="1" applyFont="1" applyFill="1" applyBorder="1"/>
    <xf numFmtId="0" fontId="14" fillId="3" borderId="0" xfId="0" applyFont="1" applyFill="1"/>
    <xf numFmtId="10" fontId="14" fillId="3" borderId="0" xfId="0" applyNumberFormat="1" applyFont="1" applyFill="1"/>
    <xf numFmtId="0" fontId="14" fillId="0" borderId="0" xfId="0" applyFont="1"/>
    <xf numFmtId="0" fontId="13" fillId="3" borderId="0" xfId="0" applyNumberFormat="1" applyFont="1" applyFill="1"/>
    <xf numFmtId="43" fontId="14" fillId="3" borderId="0" xfId="0" applyNumberFormat="1" applyFont="1" applyFill="1"/>
    <xf numFmtId="43" fontId="14" fillId="3" borderId="0" xfId="1" applyNumberFormat="1" applyFont="1" applyFill="1"/>
    <xf numFmtId="44" fontId="13" fillId="3" borderId="0" xfId="2" applyFont="1" applyFill="1" applyAlignment="1">
      <alignment horizontal="right"/>
    </xf>
    <xf numFmtId="44" fontId="13" fillId="3" borderId="0" xfId="2" applyFont="1" applyFill="1"/>
    <xf numFmtId="4" fontId="13" fillId="3" borderId="0" xfId="0" applyNumberFormat="1" applyFont="1" applyFill="1"/>
    <xf numFmtId="43" fontId="13" fillId="3" borderId="0" xfId="0" applyNumberFormat="1" applyFont="1" applyFill="1" applyAlignment="1">
      <alignment horizontal="right"/>
    </xf>
    <xf numFmtId="10" fontId="13" fillId="3" borderId="0" xfId="3" applyNumberFormat="1" applyFont="1" applyFill="1" applyAlignment="1">
      <alignment horizontal="right"/>
    </xf>
    <xf numFmtId="43" fontId="13" fillId="3" borderId="0" xfId="1" applyNumberFormat="1" applyFont="1" applyFill="1" applyAlignment="1">
      <alignment horizontal="right"/>
    </xf>
    <xf numFmtId="43" fontId="13" fillId="3" borderId="0" xfId="1" applyNumberFormat="1" applyFont="1" applyFill="1"/>
    <xf numFmtId="0" fontId="16" fillId="4" borderId="0" xfId="0" applyFont="1" applyFill="1"/>
    <xf numFmtId="43" fontId="17" fillId="4" borderId="0" xfId="1" applyFont="1" applyFill="1" applyAlignment="1">
      <alignment vertical="center"/>
    </xf>
    <xf numFmtId="0" fontId="17" fillId="4" borderId="0" xfId="0" applyFont="1" applyFill="1" applyAlignment="1">
      <alignment vertical="center"/>
    </xf>
    <xf numFmtId="164" fontId="17" fillId="4" borderId="0" xfId="1" applyNumberFormat="1" applyFont="1" applyFill="1" applyAlignment="1">
      <alignment vertical="center"/>
    </xf>
    <xf numFmtId="10" fontId="0" fillId="0" borderId="0" xfId="3" applyNumberFormat="1" applyFont="1"/>
    <xf numFmtId="44" fontId="0" fillId="0" borderId="0" xfId="2" applyFont="1" applyAlignment="1">
      <alignment horizontal="right"/>
    </xf>
    <xf numFmtId="44" fontId="0" fillId="0" borderId="0" xfId="2" applyFont="1"/>
    <xf numFmtId="43" fontId="0" fillId="0" borderId="0" xfId="0" applyNumberFormat="1" applyAlignment="1">
      <alignment horizontal="right"/>
    </xf>
    <xf numFmtId="10" fontId="0" fillId="0" borderId="0" xfId="3" applyNumberFormat="1" applyFont="1" applyAlignment="1">
      <alignment horizontal="right"/>
    </xf>
    <xf numFmtId="43" fontId="0" fillId="0" borderId="0" xfId="1" applyNumberFormat="1" applyFont="1" applyAlignment="1">
      <alignment horizontal="right"/>
    </xf>
    <xf numFmtId="43" fontId="0" fillId="0" borderId="0" xfId="1" applyNumberFormat="1" applyFont="1"/>
    <xf numFmtId="164" fontId="14" fillId="0" borderId="0" xfId="0" applyNumberFormat="1" applyFont="1"/>
    <xf numFmtId="43" fontId="13" fillId="3" borderId="0" xfId="1" applyFont="1" applyFill="1" applyAlignment="1">
      <alignment horizontal="right"/>
    </xf>
    <xf numFmtId="43" fontId="14" fillId="3" borderId="0" xfId="1" applyFont="1" applyFill="1"/>
    <xf numFmtId="164" fontId="13" fillId="3" borderId="0" xfId="0" applyNumberFormat="1" applyFont="1" applyFill="1"/>
    <xf numFmtId="0" fontId="13" fillId="3" borderId="0" xfId="3" applyNumberFormat="1" applyFont="1" applyFill="1"/>
    <xf numFmtId="4" fontId="13" fillId="3" borderId="0" xfId="3" applyNumberFormat="1" applyFont="1" applyFill="1"/>
    <xf numFmtId="164" fontId="9" fillId="5" borderId="0" xfId="1" applyNumberFormat="1" applyFont="1" applyFill="1" applyAlignment="1">
      <alignment horizontal="center"/>
    </xf>
    <xf numFmtId="164" fontId="9" fillId="5" borderId="0" xfId="1" applyNumberFormat="1" applyFont="1" applyFill="1" applyAlignment="1">
      <alignment horizontal="right"/>
    </xf>
    <xf numFmtId="0" fontId="14" fillId="5" borderId="0" xfId="0" applyFont="1" applyFill="1"/>
    <xf numFmtId="0" fontId="6" fillId="5" borderId="0" xfId="0" applyFont="1" applyFill="1"/>
    <xf numFmtId="43" fontId="6" fillId="5" borderId="0" xfId="1" applyFont="1" applyFill="1"/>
    <xf numFmtId="164" fontId="6" fillId="5" borderId="0" xfId="1" applyNumberFormat="1" applyFont="1" applyFill="1" applyAlignment="1">
      <alignment horizontal="right"/>
    </xf>
    <xf numFmtId="0" fontId="12" fillId="5" borderId="0" xfId="0" applyFont="1" applyFill="1"/>
    <xf numFmtId="0" fontId="0" fillId="5" borderId="0" xfId="0" applyFill="1"/>
    <xf numFmtId="0" fontId="13" fillId="5" borderId="0" xfId="0" applyFont="1" applyFill="1"/>
    <xf numFmtId="10" fontId="13" fillId="5" borderId="0" xfId="3" applyNumberFormat="1" applyFont="1" applyFill="1"/>
    <xf numFmtId="10" fontId="13" fillId="5" borderId="0" xfId="3" applyNumberFormat="1" applyFont="1" applyFill="1" applyAlignment="1">
      <alignment horizontal="right"/>
    </xf>
    <xf numFmtId="44" fontId="13" fillId="5" borderId="0" xfId="2" applyFont="1" applyFill="1" applyAlignment="1">
      <alignment horizontal="right"/>
    </xf>
    <xf numFmtId="44" fontId="13" fillId="5" borderId="0" xfId="2" applyFont="1" applyFill="1"/>
    <xf numFmtId="4" fontId="13" fillId="5" borderId="0" xfId="0" applyNumberFormat="1" applyFont="1" applyFill="1"/>
    <xf numFmtId="43" fontId="13" fillId="5" borderId="0" xfId="0" applyNumberFormat="1" applyFont="1" applyFill="1" applyAlignment="1">
      <alignment horizontal="right"/>
    </xf>
    <xf numFmtId="43" fontId="13" fillId="5" borderId="0" xfId="1" applyFont="1" applyFill="1"/>
    <xf numFmtId="43" fontId="13" fillId="5" borderId="0" xfId="1" applyFont="1" applyFill="1" applyAlignment="1">
      <alignment horizontal="right"/>
    </xf>
    <xf numFmtId="164" fontId="13" fillId="5" borderId="0" xfId="1" applyNumberFormat="1" applyFont="1" applyFill="1" applyAlignment="1">
      <alignment horizontal="right"/>
    </xf>
    <xf numFmtId="43" fontId="0" fillId="5" borderId="0" xfId="1" applyFont="1" applyFill="1"/>
    <xf numFmtId="164" fontId="0" fillId="5" borderId="0" xfId="1" applyNumberFormat="1" applyFont="1" applyFill="1" applyAlignment="1">
      <alignment horizontal="right"/>
    </xf>
    <xf numFmtId="43" fontId="4" fillId="5" borderId="0" xfId="1" applyFont="1" applyFill="1"/>
    <xf numFmtId="9" fontId="4" fillId="5" borderId="0" xfId="3" applyFont="1" applyFill="1" applyAlignment="1">
      <alignment horizontal="center"/>
    </xf>
    <xf numFmtId="164" fontId="4" fillId="5" borderId="0" xfId="1" applyNumberFormat="1" applyFont="1" applyFill="1" applyAlignment="1">
      <alignment horizontal="right"/>
    </xf>
    <xf numFmtId="0" fontId="4" fillId="5" borderId="0" xfId="0" applyFont="1" applyFill="1" applyAlignment="1">
      <alignment horizontal="center"/>
    </xf>
    <xf numFmtId="164" fontId="13" fillId="5" borderId="0" xfId="1" applyNumberFormat="1" applyFont="1" applyFill="1"/>
    <xf numFmtId="43" fontId="14" fillId="5" borderId="1" xfId="1" applyFont="1" applyFill="1" applyBorder="1"/>
    <xf numFmtId="164" fontId="14" fillId="5" borderId="1" xfId="1" applyNumberFormat="1" applyFont="1" applyFill="1" applyBorder="1" applyAlignment="1">
      <alignment horizontal="right"/>
    </xf>
    <xf numFmtId="43" fontId="14" fillId="5" borderId="0" xfId="1" applyFont="1" applyFill="1" applyBorder="1"/>
    <xf numFmtId="164" fontId="14" fillId="5" borderId="0" xfId="1" applyNumberFormat="1" applyFont="1" applyFill="1" applyBorder="1" applyAlignment="1">
      <alignment horizontal="right"/>
    </xf>
    <xf numFmtId="0" fontId="3" fillId="5" borderId="0" xfId="0" applyFont="1" applyFill="1"/>
    <xf numFmtId="0" fontId="8" fillId="5" borderId="0" xfId="0" applyFont="1" applyFill="1"/>
    <xf numFmtId="0" fontId="4" fillId="5" borderId="0" xfId="0" applyFont="1" applyFill="1"/>
    <xf numFmtId="0" fontId="2" fillId="5" borderId="0" xfId="0" applyFont="1" applyFill="1"/>
    <xf numFmtId="10" fontId="14" fillId="5" borderId="0" xfId="0" applyNumberFormat="1" applyFont="1" applyFill="1"/>
    <xf numFmtId="43" fontId="14" fillId="5" borderId="0" xfId="0" applyNumberFormat="1" applyFont="1" applyFill="1"/>
    <xf numFmtId="43" fontId="14" fillId="5" borderId="0" xfId="1" applyFont="1" applyFill="1" applyAlignment="1">
      <alignment horizontal="right"/>
    </xf>
    <xf numFmtId="164" fontId="13" fillId="5" borderId="0" xfId="0" applyNumberFormat="1" applyFont="1" applyFill="1"/>
    <xf numFmtId="0" fontId="5" fillId="5" borderId="0" xfId="0" applyFont="1" applyFill="1"/>
    <xf numFmtId="0" fontId="16" fillId="6" borderId="0" xfId="0" applyFont="1" applyFill="1"/>
    <xf numFmtId="43" fontId="17" fillId="6" borderId="0" xfId="1" applyFont="1" applyFill="1" applyAlignment="1">
      <alignment horizontal="right" vertical="center"/>
    </xf>
    <xf numFmtId="0" fontId="17" fillId="6" borderId="0" xfId="0" applyFont="1" applyFill="1" applyAlignment="1">
      <alignment horizontal="right" vertical="center"/>
    </xf>
    <xf numFmtId="164" fontId="17" fillId="6" borderId="0" xfId="1" applyNumberFormat="1" applyFont="1" applyFill="1" applyAlignment="1">
      <alignment horizontal="right" vertical="center"/>
    </xf>
    <xf numFmtId="10" fontId="13" fillId="0" borderId="0" xfId="3" applyNumberFormat="1" applyFont="1"/>
    <xf numFmtId="43" fontId="13" fillId="0" borderId="0" xfId="1" applyFont="1"/>
    <xf numFmtId="0" fontId="21" fillId="0" borderId="0" xfId="0" applyFont="1"/>
    <xf numFmtId="164" fontId="22" fillId="5" borderId="0" xfId="1" applyNumberFormat="1" applyFont="1" applyFill="1" applyAlignment="1">
      <alignment horizontal="center"/>
    </xf>
    <xf numFmtId="164" fontId="22" fillId="5" borderId="0" xfId="1" applyNumberFormat="1" applyFont="1" applyFill="1" applyAlignment="1">
      <alignment horizontal="right"/>
    </xf>
    <xf numFmtId="0" fontId="23" fillId="5" borderId="0" xfId="0" applyFont="1" applyFill="1"/>
    <xf numFmtId="0" fontId="24" fillId="5" borderId="0" xfId="0" applyFont="1" applyFill="1"/>
    <xf numFmtId="43" fontId="24" fillId="5" borderId="0" xfId="1" applyFont="1" applyFill="1"/>
    <xf numFmtId="164" fontId="24" fillId="5" borderId="0" xfId="1" applyNumberFormat="1" applyFont="1" applyFill="1" applyAlignment="1">
      <alignment horizontal="right"/>
    </xf>
    <xf numFmtId="0" fontId="25" fillId="5" borderId="0" xfId="0" applyFont="1" applyFill="1"/>
    <xf numFmtId="0" fontId="25" fillId="0" borderId="0" xfId="0" applyFont="1"/>
    <xf numFmtId="0" fontId="26" fillId="5" borderId="0" xfId="0" applyFont="1" applyFill="1"/>
    <xf numFmtId="0" fontId="27" fillId="5" borderId="0" xfId="0" applyFont="1" applyFill="1"/>
    <xf numFmtId="43" fontId="25" fillId="5" borderId="0" xfId="1" applyFont="1" applyFill="1"/>
    <xf numFmtId="164" fontId="25" fillId="5" borderId="0" xfId="1" applyNumberFormat="1" applyFont="1" applyFill="1" applyAlignment="1">
      <alignment horizontal="right"/>
    </xf>
    <xf numFmtId="0" fontId="28" fillId="7" borderId="0" xfId="0" applyFont="1" applyFill="1"/>
    <xf numFmtId="43" fontId="29" fillId="7" borderId="0" xfId="1" applyFont="1" applyFill="1" applyAlignment="1">
      <alignment horizontal="right" vertical="center"/>
    </xf>
    <xf numFmtId="0" fontId="29" fillId="7" borderId="0" xfId="0" applyFont="1" applyFill="1" applyAlignment="1">
      <alignment horizontal="right" vertical="center"/>
    </xf>
    <xf numFmtId="164" fontId="29" fillId="7" borderId="0" xfId="1" applyNumberFormat="1" applyFont="1" applyFill="1" applyAlignment="1">
      <alignment horizontal="right" vertical="center"/>
    </xf>
    <xf numFmtId="0" fontId="21" fillId="5" borderId="0" xfId="0" applyFont="1" applyFill="1"/>
    <xf numFmtId="10" fontId="24" fillId="5" borderId="0" xfId="3" applyNumberFormat="1" applyFont="1" applyFill="1"/>
    <xf numFmtId="10" fontId="24" fillId="5" borderId="0" xfId="3" applyNumberFormat="1" applyFont="1" applyFill="1" applyAlignment="1">
      <alignment horizontal="right"/>
    </xf>
    <xf numFmtId="0" fontId="30" fillId="5" borderId="0" xfId="0" applyFont="1" applyFill="1"/>
    <xf numFmtId="0" fontId="30" fillId="0" borderId="0" xfId="0" applyFont="1"/>
    <xf numFmtId="10" fontId="30" fillId="0" borderId="0" xfId="3" applyNumberFormat="1" applyFont="1"/>
    <xf numFmtId="4" fontId="30" fillId="5" borderId="0" xfId="0" applyNumberFormat="1" applyFont="1" applyFill="1"/>
    <xf numFmtId="43" fontId="30" fillId="0" borderId="0" xfId="1" applyFont="1"/>
    <xf numFmtId="43" fontId="24" fillId="5" borderId="0" xfId="0" applyNumberFormat="1" applyFont="1" applyFill="1" applyAlignment="1">
      <alignment horizontal="right"/>
    </xf>
    <xf numFmtId="43" fontId="24" fillId="5" borderId="0" xfId="1" applyFont="1" applyFill="1" applyAlignment="1">
      <alignment horizontal="right"/>
    </xf>
    <xf numFmtId="43" fontId="30" fillId="5" borderId="0" xfId="1" applyFont="1" applyFill="1"/>
    <xf numFmtId="164" fontId="30" fillId="5" borderId="0" xfId="1" applyNumberFormat="1" applyFont="1" applyFill="1" applyAlignment="1">
      <alignment horizontal="right"/>
    </xf>
    <xf numFmtId="43" fontId="21" fillId="5" borderId="0" xfId="1" applyFont="1" applyFill="1"/>
    <xf numFmtId="164" fontId="21" fillId="5" borderId="0" xfId="1" applyNumberFormat="1" applyFont="1" applyFill="1" applyAlignment="1">
      <alignment horizontal="right"/>
    </xf>
    <xf numFmtId="43" fontId="31" fillId="5" borderId="0" xfId="1" applyFont="1" applyFill="1"/>
    <xf numFmtId="9" fontId="31" fillId="5" borderId="0" xfId="3" applyFont="1" applyFill="1" applyAlignment="1">
      <alignment horizontal="center"/>
    </xf>
    <xf numFmtId="164" fontId="31" fillId="5" borderId="0" xfId="1" applyNumberFormat="1" applyFont="1" applyFill="1" applyAlignment="1">
      <alignment horizontal="right"/>
    </xf>
    <xf numFmtId="0" fontId="31" fillId="5" borderId="0" xfId="0" applyFont="1" applyFill="1" applyAlignment="1">
      <alignment horizontal="center"/>
    </xf>
    <xf numFmtId="164" fontId="24" fillId="5" borderId="0" xfId="1" applyNumberFormat="1" applyFont="1" applyFill="1"/>
    <xf numFmtId="43" fontId="23" fillId="5" borderId="1" xfId="1" applyFont="1" applyFill="1" applyBorder="1"/>
    <xf numFmtId="164" fontId="23" fillId="5" borderId="1" xfId="1" applyNumberFormat="1" applyFont="1" applyFill="1" applyBorder="1" applyAlignment="1">
      <alignment horizontal="right"/>
    </xf>
    <xf numFmtId="43" fontId="23" fillId="5" borderId="0" xfId="1" applyFont="1" applyFill="1" applyBorder="1"/>
    <xf numFmtId="164" fontId="23" fillId="5" borderId="0" xfId="1" applyNumberFormat="1" applyFont="1" applyFill="1" applyBorder="1" applyAlignment="1">
      <alignment horizontal="right"/>
    </xf>
    <xf numFmtId="43" fontId="32" fillId="5" borderId="0" xfId="1" applyFont="1" applyFill="1" applyBorder="1"/>
    <xf numFmtId="164" fontId="32" fillId="5" borderId="0" xfId="1" applyNumberFormat="1" applyFont="1" applyFill="1" applyBorder="1" applyAlignment="1">
      <alignment horizontal="right"/>
    </xf>
    <xf numFmtId="0" fontId="33" fillId="5" borderId="0" xfId="0" applyFont="1" applyFill="1"/>
    <xf numFmtId="0" fontId="34" fillId="5" borderId="0" xfId="0" applyFont="1" applyFill="1"/>
    <xf numFmtId="0" fontId="35" fillId="5" borderId="0" xfId="0" applyFont="1" applyFill="1"/>
    <xf numFmtId="0" fontId="34" fillId="0" borderId="0" xfId="0" applyFont="1"/>
    <xf numFmtId="0" fontId="36" fillId="5" borderId="0" xfId="0" applyFont="1" applyFill="1"/>
    <xf numFmtId="10" fontId="23" fillId="5" borderId="0" xfId="0" applyNumberFormat="1" applyFont="1" applyFill="1"/>
    <xf numFmtId="0" fontId="32" fillId="5" borderId="0" xfId="0" applyFont="1" applyFill="1"/>
    <xf numFmtId="0" fontId="31" fillId="5" borderId="0" xfId="0" applyFont="1" applyFill="1"/>
    <xf numFmtId="0" fontId="37" fillId="5" borderId="0" xfId="0" applyFont="1" applyFill="1"/>
    <xf numFmtId="10" fontId="30" fillId="5" borderId="0" xfId="3" applyNumberFormat="1" applyFont="1" applyFill="1"/>
    <xf numFmtId="43" fontId="32" fillId="5" borderId="0" xfId="0" applyNumberFormat="1" applyFont="1" applyFill="1"/>
    <xf numFmtId="0" fontId="32" fillId="0" borderId="0" xfId="0" applyFont="1"/>
    <xf numFmtId="43" fontId="23" fillId="5" borderId="0" xfId="1" applyFont="1" applyFill="1" applyAlignment="1">
      <alignment horizontal="right"/>
    </xf>
    <xf numFmtId="164" fontId="30" fillId="5" borderId="0" xfId="0" applyNumberFormat="1" applyFont="1" applyFill="1"/>
    <xf numFmtId="0" fontId="38" fillId="5" borderId="0" xfId="0" applyFont="1" applyFill="1"/>
    <xf numFmtId="0" fontId="38" fillId="0" borderId="0" xfId="0" applyFont="1"/>
    <xf numFmtId="43" fontId="21" fillId="0" borderId="0" xfId="1" applyFont="1"/>
    <xf numFmtId="164" fontId="21" fillId="0" borderId="0" xfId="1" applyNumberFormat="1" applyFont="1"/>
    <xf numFmtId="43" fontId="24" fillId="5" borderId="0" xfId="2" applyNumberFormat="1" applyFont="1" applyFill="1" applyAlignment="1">
      <alignment horizontal="right"/>
    </xf>
    <xf numFmtId="43" fontId="24" fillId="5" borderId="0" xfId="2" applyNumberFormat="1" applyFont="1" applyFill="1"/>
    <xf numFmtId="43" fontId="30" fillId="0" borderId="0" xfId="0" applyNumberFormat="1" applyFont="1"/>
    <xf numFmtId="164" fontId="9" fillId="2" borderId="0" xfId="1" applyNumberFormat="1" applyFont="1" applyFill="1" applyAlignment="1">
      <alignment horizontal="center"/>
    </xf>
    <xf numFmtId="164" fontId="15" fillId="3" borderId="0" xfId="1" applyNumberFormat="1" applyFont="1" applyFill="1" applyAlignment="1">
      <alignment horizontal="center"/>
    </xf>
    <xf numFmtId="164" fontId="15" fillId="5" borderId="0" xfId="1" applyNumberFormat="1" applyFont="1" applyFill="1" applyAlignment="1">
      <alignment horizontal="center"/>
    </xf>
    <xf numFmtId="164" fontId="20" fillId="5" borderId="0" xfId="1" applyNumberFormat="1" applyFont="1" applyFill="1" applyAlignment="1">
      <alignment horizontal="center"/>
    </xf>
    <xf numFmtId="43" fontId="39" fillId="8" borderId="0" xfId="0" applyNumberFormat="1" applyFont="1" applyFill="1"/>
    <xf numFmtId="164" fontId="39" fillId="8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4F4F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9CB31"/>
      <color rgb="FF2D2926"/>
      <color rgb="FF808080"/>
      <color rgb="FF000080"/>
      <color rgb="FFF4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WINDOWS\TEMP\Symbol.gif" TargetMode="External"/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file:///C:\WINDOWS\TEMP\Symbol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66675</xdr:rowOff>
    </xdr:from>
    <xdr:to>
      <xdr:col>1</xdr:col>
      <xdr:colOff>247650</xdr:colOff>
      <xdr:row>0</xdr:row>
      <xdr:rowOff>219075</xdr:rowOff>
    </xdr:to>
    <xdr:pic>
      <xdr:nvPicPr>
        <xdr:cNvPr id="1042" name="Picture 1" descr="C:\WINDOWS\TEMP\Symbol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10258" name="Picture 1" descr="C:\WINDOWS\TEMP\Symbol.gif">
          <a:extLst>
            <a:ext uri="{FF2B5EF4-FFF2-40B4-BE49-F238E27FC236}">
              <a16:creationId xmlns:a16="http://schemas.microsoft.com/office/drawing/2014/main" id="{00000000-0008-0000-0900-00001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11282" name="Picture 1" descr="C:\WINDOWS\TEMP\Symbol.gif">
          <a:extLst>
            <a:ext uri="{FF2B5EF4-FFF2-40B4-BE49-F238E27FC236}">
              <a16:creationId xmlns:a16="http://schemas.microsoft.com/office/drawing/2014/main" id="{00000000-0008-0000-0A00-00001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12306" name="Picture 1" descr="C:\WINDOWS\TEMP\Symbol.gif">
          <a:extLst>
            <a:ext uri="{FF2B5EF4-FFF2-40B4-BE49-F238E27FC236}">
              <a16:creationId xmlns:a16="http://schemas.microsoft.com/office/drawing/2014/main" id="{00000000-0008-0000-0B00-00001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13330" name="Picture 1" descr="C:\WINDOWS\TEMP\Symbol.gif">
          <a:extLst>
            <a:ext uri="{FF2B5EF4-FFF2-40B4-BE49-F238E27FC236}">
              <a16:creationId xmlns:a16="http://schemas.microsoft.com/office/drawing/2014/main" id="{00000000-0008-0000-0C00-00001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14354" name="Picture 1" descr="C:\WINDOWS\TEMP\Symbol.gif">
          <a:extLst>
            <a:ext uri="{FF2B5EF4-FFF2-40B4-BE49-F238E27FC236}">
              <a16:creationId xmlns:a16="http://schemas.microsoft.com/office/drawing/2014/main" id="{00000000-0008-0000-0D00-00001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15378" name="Picture 1" descr="C:\WINDOWS\TEMP\Symbol.gif">
          <a:extLst>
            <a:ext uri="{FF2B5EF4-FFF2-40B4-BE49-F238E27FC236}">
              <a16:creationId xmlns:a16="http://schemas.microsoft.com/office/drawing/2014/main" id="{00000000-0008-0000-0E00-00001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16402" name="Picture 1" descr="C:\WINDOWS\TEMP\Symbol.gif">
          <a:extLst>
            <a:ext uri="{FF2B5EF4-FFF2-40B4-BE49-F238E27FC236}">
              <a16:creationId xmlns:a16="http://schemas.microsoft.com/office/drawing/2014/main" id="{00000000-0008-0000-0F00-00001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17426" name="Picture 1" descr="C:\WINDOWS\TEMP\Symbol.gif">
          <a:extLst>
            <a:ext uri="{FF2B5EF4-FFF2-40B4-BE49-F238E27FC236}">
              <a16:creationId xmlns:a16="http://schemas.microsoft.com/office/drawing/2014/main" id="{00000000-0008-0000-1000-00001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18450" name="Picture 1" descr="C:\WINDOWS\TEMP\Symbol.gif">
          <a:extLst>
            <a:ext uri="{FF2B5EF4-FFF2-40B4-BE49-F238E27FC236}">
              <a16:creationId xmlns:a16="http://schemas.microsoft.com/office/drawing/2014/main" id="{00000000-0008-0000-1100-00001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19474" name="Picture 1" descr="C:\WINDOWS\TEMP\Symbol.gif">
          <a:extLst>
            <a:ext uri="{FF2B5EF4-FFF2-40B4-BE49-F238E27FC236}">
              <a16:creationId xmlns:a16="http://schemas.microsoft.com/office/drawing/2014/main" id="{00000000-0008-0000-1200-00001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66675</xdr:rowOff>
    </xdr:from>
    <xdr:to>
      <xdr:col>1</xdr:col>
      <xdr:colOff>104775</xdr:colOff>
      <xdr:row>0</xdr:row>
      <xdr:rowOff>219075</xdr:rowOff>
    </xdr:to>
    <xdr:pic>
      <xdr:nvPicPr>
        <xdr:cNvPr id="2067" name="Picture 2" descr="C:\WINDOWS\TEMP\Symbol.gif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20498" name="Picture 1" descr="C:\WINDOWS\TEMP\Symbol.gif">
          <a:extLst>
            <a:ext uri="{FF2B5EF4-FFF2-40B4-BE49-F238E27FC236}">
              <a16:creationId xmlns:a16="http://schemas.microsoft.com/office/drawing/2014/main" id="{00000000-0008-0000-1300-00001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21522" name="Picture 1" descr="C:\WINDOWS\TEMP\Symbol.gif">
          <a:extLst>
            <a:ext uri="{FF2B5EF4-FFF2-40B4-BE49-F238E27FC236}">
              <a16:creationId xmlns:a16="http://schemas.microsoft.com/office/drawing/2014/main" id="{00000000-0008-0000-1400-00001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22546" name="Picture 1" descr="C:\WINDOWS\TEMP\Symbol.gif">
          <a:extLst>
            <a:ext uri="{FF2B5EF4-FFF2-40B4-BE49-F238E27FC236}">
              <a16:creationId xmlns:a16="http://schemas.microsoft.com/office/drawing/2014/main" id="{00000000-0008-0000-1500-00001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3569" name="Picture 1" descr="C:\WINDOWS\TEMP\Symbol.gif">
          <a:extLst>
            <a:ext uri="{FF2B5EF4-FFF2-40B4-BE49-F238E27FC236}">
              <a16:creationId xmlns:a16="http://schemas.microsoft.com/office/drawing/2014/main" id="{00000000-0008-0000-1600-00001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4591" name="Picture 1" descr="C:\WINDOWS\TEMP\Symbol.gif">
          <a:extLst>
            <a:ext uri="{FF2B5EF4-FFF2-40B4-BE49-F238E27FC236}">
              <a16:creationId xmlns:a16="http://schemas.microsoft.com/office/drawing/2014/main" id="{00000000-0008-0000-1700-00000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5609" name="Picture 1" descr="C:\WINDOWS\TEMP\Symbol.gif">
          <a:extLst>
            <a:ext uri="{FF2B5EF4-FFF2-40B4-BE49-F238E27FC236}">
              <a16:creationId xmlns:a16="http://schemas.microsoft.com/office/drawing/2014/main" id="{00000000-0008-0000-1800-00000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6630" name="Picture 1" descr="C:\WINDOWS\TEMP\Symbol.gif">
          <a:extLst>
            <a:ext uri="{FF2B5EF4-FFF2-40B4-BE49-F238E27FC236}">
              <a16:creationId xmlns:a16="http://schemas.microsoft.com/office/drawing/2014/main" id="{00000000-0008-0000-1900-00000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7652" name="Picture 1" descr="C:\WINDOWS\TEMP\Symbol.gif">
          <a:extLst>
            <a:ext uri="{FF2B5EF4-FFF2-40B4-BE49-F238E27FC236}">
              <a16:creationId xmlns:a16="http://schemas.microsoft.com/office/drawing/2014/main" id="{00000000-0008-0000-1A00-00000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8673" name="Picture 1" descr="C:\WINDOWS\TEMP\Symbol.gif">
          <a:extLst>
            <a:ext uri="{FF2B5EF4-FFF2-40B4-BE49-F238E27FC236}">
              <a16:creationId xmlns:a16="http://schemas.microsoft.com/office/drawing/2014/main" id="{00000000-0008-0000-1B00-00000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38100</xdr:rowOff>
    </xdr:from>
    <xdr:to>
      <xdr:col>1</xdr:col>
      <xdr:colOff>152400</xdr:colOff>
      <xdr:row>0</xdr:row>
      <xdr:rowOff>190500</xdr:rowOff>
    </xdr:to>
    <xdr:pic>
      <xdr:nvPicPr>
        <xdr:cNvPr id="3091" name="Picture 2" descr="C:\WINDOWS\TEMP\Symbol.gif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81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4131" name="Picture 1" descr="C:\WINDOWS\TEMP\Symbol.gif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4132" name="Picture 2" descr="C:\WINDOWS\TEMP\Symbol.gif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3" name="Picture 1" descr="C:\WINDOWS\TEMP\Symbol.gif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/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3" name="Picture 1" descr="C:\WINDOWS\TEMP\Symbol.gif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/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3" name="Picture 1" descr="C:\WINDOWS\TEMP\Symbol.gif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/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3" name="Picture 1" descr="C:\WINDOWS\TEMP\Symbol.gif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/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3" name="Picture 1" descr="C:\WINDOWS\TEMP\Symbol.gif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/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3" name="Picture 1" descr="C:\WINDOWS\TEMP\Symbol.gif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/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3" name="Picture 1" descr="C:\WINDOWS\TEMP\Symbol.gif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/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5138" name="Picture 1" descr="C:\WINDOWS\TEMP\Symbol.gif">
          <a:extLst>
            <a:ext uri="{FF2B5EF4-FFF2-40B4-BE49-F238E27FC236}">
              <a16:creationId xmlns:a16="http://schemas.microsoft.com/office/drawing/2014/main" id="{00000000-0008-0000-04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C1F41D64-59F6-4120-BEF0-D7914AC6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3" name="Picture 1" descr="C:\WINDOWS\TEMP\Symbol.gif">
          <a:extLst>
            <a:ext uri="{FF2B5EF4-FFF2-40B4-BE49-F238E27FC236}">
              <a16:creationId xmlns:a16="http://schemas.microsoft.com/office/drawing/2014/main" id="{6CAE6708-1DAF-4114-AB43-E3BBD5FB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/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2" name="Picture 1" descr="C:\WINDOWS\TEMP\Symbol.gif">
          <a:extLst>
            <a:ext uri="{FF2B5EF4-FFF2-40B4-BE49-F238E27FC236}">
              <a16:creationId xmlns:a16="http://schemas.microsoft.com/office/drawing/2014/main" id="{48AE7253-D6F2-4226-98C6-6A134D36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247650</xdr:colOff>
      <xdr:row>0</xdr:row>
      <xdr:rowOff>219075</xdr:rowOff>
    </xdr:to>
    <xdr:pic>
      <xdr:nvPicPr>
        <xdr:cNvPr id="3" name="Picture 1" descr="C:\WINDOWS\TEMP\Symbol.gif">
          <a:extLst>
            <a:ext uri="{FF2B5EF4-FFF2-40B4-BE49-F238E27FC236}">
              <a16:creationId xmlns:a16="http://schemas.microsoft.com/office/drawing/2014/main" id="{2EF1316E-D180-483B-971B-653A9938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/>
        <a:srcRect/>
        <a:stretch>
          <a:fillRect/>
        </a:stretch>
      </xdr:blipFill>
      <xdr:spPr bwMode="auto">
        <a:xfrm>
          <a:off x="47625" y="6667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170703</xdr:colOff>
      <xdr:row>1</xdr:row>
      <xdr:rowOff>3068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60F102-9D72-4520-80A4-750F03D67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703" cy="231668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170703</xdr:colOff>
      <xdr:row>1</xdr:row>
      <xdr:rowOff>79268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0847AE-C97B-47C7-9933-A82E1FB2A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703" cy="241193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170703</xdr:colOff>
      <xdr:row>1</xdr:row>
      <xdr:rowOff>3068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0189E7-40B8-4BB7-9D5A-BDC5F5D62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703" cy="231668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170703</xdr:colOff>
      <xdr:row>1</xdr:row>
      <xdr:rowOff>79268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B060A-83A4-4FD6-957E-89BEC76D4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703" cy="241193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170703</xdr:colOff>
      <xdr:row>1</xdr:row>
      <xdr:rowOff>155468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8A07B1-6590-48FA-8BA5-5EED6464E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703" cy="3173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6162" name="Picture 1" descr="C:\WINDOWS\TEMP\Symbol.gif">
          <a:extLst>
            <a:ext uri="{FF2B5EF4-FFF2-40B4-BE49-F238E27FC236}">
              <a16:creationId xmlns:a16="http://schemas.microsoft.com/office/drawing/2014/main" id="{00000000-0008-0000-0500-00001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7186" name="Picture 1" descr="C:\WINDOWS\TEMP\Symbol.gif">
          <a:extLst>
            <a:ext uri="{FF2B5EF4-FFF2-40B4-BE49-F238E27FC236}">
              <a16:creationId xmlns:a16="http://schemas.microsoft.com/office/drawing/2014/main" id="{00000000-0008-0000-0600-00001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8210" name="Picture 1" descr="C:\WINDOWS\TEMP\Symbol.gif">
          <a:extLst>
            <a:ext uri="{FF2B5EF4-FFF2-40B4-BE49-F238E27FC236}">
              <a16:creationId xmlns:a16="http://schemas.microsoft.com/office/drawing/2014/main" id="{00000000-0008-0000-0700-00001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0</xdr:col>
      <xdr:colOff>266700</xdr:colOff>
      <xdr:row>1</xdr:row>
      <xdr:rowOff>0</xdr:rowOff>
    </xdr:to>
    <xdr:pic>
      <xdr:nvPicPr>
        <xdr:cNvPr id="9234" name="Picture 1" descr="C:\WINDOWS\TEMP\Symbol.gif">
          <a:extLst>
            <a:ext uri="{FF2B5EF4-FFF2-40B4-BE49-F238E27FC236}">
              <a16:creationId xmlns:a16="http://schemas.microsoft.com/office/drawing/2014/main" id="{00000000-0008-0000-08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D2926"/>
  </sheetPr>
  <dimension ref="A1:J152"/>
  <sheetViews>
    <sheetView view="pageBreakPreview" zoomScale="75" zoomScaleNormal="100" zoomScaleSheetLayoutView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33203125" bestFit="1" customWidth="1"/>
    <col min="6" max="6" width="12" style="2" bestFit="1" customWidth="1"/>
    <col min="7" max="7" width="11.5546875" customWidth="1"/>
    <col min="9" max="9" width="15.44140625" bestFit="1" customWidth="1"/>
  </cols>
  <sheetData>
    <row r="1" spans="1:9" ht="17.399999999999999" x14ac:dyDescent="0.3">
      <c r="A1" s="208" t="s">
        <v>70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0.87527937331249983</v>
      </c>
      <c r="E6" s="34">
        <v>4.4159999999999998E-3</v>
      </c>
      <c r="F6" s="34">
        <v>1.4857259999999999</v>
      </c>
      <c r="G6" s="14"/>
      <c r="H6" s="14"/>
      <c r="I6" s="14"/>
    </row>
    <row r="7" spans="1:9" s="17" customFormat="1" x14ac:dyDescent="0.25">
      <c r="A7" s="14" t="s">
        <v>68</v>
      </c>
      <c r="B7" s="14"/>
      <c r="C7" s="14"/>
      <c r="D7" s="35">
        <v>22647.548196983978</v>
      </c>
      <c r="E7" s="36">
        <v>67.28</v>
      </c>
      <c r="F7" s="36">
        <v>96750</v>
      </c>
      <c r="G7" s="29"/>
      <c r="H7" s="14"/>
      <c r="I7" s="14"/>
    </row>
    <row r="8" spans="1:9" s="17" customFormat="1" x14ac:dyDescent="0.25">
      <c r="A8" s="14" t="s">
        <v>17</v>
      </c>
      <c r="B8" s="14"/>
      <c r="C8" s="14"/>
      <c r="D8" s="37">
        <v>10.881248977441873</v>
      </c>
      <c r="E8" s="38">
        <v>1.0841889117043122</v>
      </c>
      <c r="F8" s="38">
        <v>65.281314168377833</v>
      </c>
      <c r="G8" s="14"/>
      <c r="H8" s="14"/>
      <c r="I8" s="14"/>
    </row>
    <row r="9" spans="1:9" s="17" customFormat="1" x14ac:dyDescent="0.25">
      <c r="A9" s="14" t="s">
        <v>71</v>
      </c>
      <c r="B9" s="14"/>
      <c r="C9" s="14"/>
      <c r="D9" s="39">
        <v>9.4574796350560847E-2</v>
      </c>
      <c r="E9" s="34">
        <v>7.0800000000000002E-2</v>
      </c>
      <c r="F9" s="34">
        <v>0.1588</v>
      </c>
      <c r="G9" s="14"/>
      <c r="H9" s="14"/>
      <c r="I9" s="14"/>
    </row>
    <row r="10" spans="1:9" s="17" customFormat="1" x14ac:dyDescent="0.25">
      <c r="A10" s="14" t="s">
        <v>18</v>
      </c>
      <c r="B10" s="14"/>
      <c r="C10" s="14"/>
      <c r="D10" s="40">
        <v>15.784452008868875</v>
      </c>
      <c r="E10" s="41">
        <v>8.3333333333333329E-2</v>
      </c>
      <c r="F10" s="41">
        <v>25</v>
      </c>
      <c r="G10" s="14"/>
      <c r="H10" s="14"/>
      <c r="I10" s="14"/>
    </row>
    <row r="11" spans="1:9" x14ac:dyDescent="0.25">
      <c r="A11" s="3"/>
      <c r="B11" s="3"/>
      <c r="C11" s="3"/>
      <c r="D11" s="4"/>
      <c r="E11" s="3"/>
      <c r="F11" s="5"/>
      <c r="G11" s="3"/>
      <c r="H11" s="3"/>
      <c r="I11" s="3"/>
    </row>
    <row r="12" spans="1:9" x14ac:dyDescent="0.25">
      <c r="A12" s="3"/>
      <c r="B12" s="3"/>
      <c r="C12" s="3"/>
      <c r="D12" s="4"/>
      <c r="E12" s="3"/>
      <c r="F12" s="5"/>
      <c r="G12" s="3"/>
      <c r="H12" s="3"/>
      <c r="I12" s="3"/>
    </row>
    <row r="13" spans="1:9" s="17" customFormat="1" x14ac:dyDescent="0.25">
      <c r="A13" s="18" t="s">
        <v>74</v>
      </c>
      <c r="B13" s="14"/>
      <c r="C13" s="14"/>
      <c r="D13" s="15"/>
      <c r="E13" s="14"/>
      <c r="F13" s="16"/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8" t="s">
        <v>68</v>
      </c>
      <c r="E15" s="9" t="s">
        <v>7</v>
      </c>
      <c r="F15" s="10" t="s">
        <v>45</v>
      </c>
      <c r="G15" s="11" t="s">
        <v>7</v>
      </c>
      <c r="H15" s="3"/>
      <c r="I15" s="3"/>
    </row>
    <row r="16" spans="1:9" x14ac:dyDescent="0.25">
      <c r="A16" s="3"/>
      <c r="B16" s="3"/>
      <c r="C16" s="3"/>
      <c r="D16" s="4"/>
      <c r="E16" s="3"/>
      <c r="F16" s="5"/>
      <c r="G16" s="3"/>
      <c r="H16" s="3"/>
      <c r="I16" s="3"/>
    </row>
    <row r="17" spans="1:9" s="17" customFormat="1" x14ac:dyDescent="0.25">
      <c r="A17" s="14" t="s">
        <v>48</v>
      </c>
      <c r="B17" s="14"/>
      <c r="C17" s="14"/>
      <c r="D17" s="38">
        <v>2011020.34</v>
      </c>
      <c r="E17" s="34">
        <v>8.3691217674903094E-3</v>
      </c>
      <c r="F17" s="42">
        <v>272</v>
      </c>
      <c r="G17" s="34">
        <v>2.5636192271442034E-2</v>
      </c>
      <c r="H17" s="14"/>
      <c r="I17" s="14"/>
    </row>
    <row r="18" spans="1:9" s="17" customFormat="1" x14ac:dyDescent="0.25">
      <c r="A18" s="14" t="s">
        <v>49</v>
      </c>
      <c r="B18" s="14"/>
      <c r="C18" s="14"/>
      <c r="D18" s="38">
        <v>9968740.02999999</v>
      </c>
      <c r="E18" s="34">
        <v>4.1486203555516937E-2</v>
      </c>
      <c r="F18" s="42">
        <v>842</v>
      </c>
      <c r="G18" s="34">
        <v>7.9359095193213949E-2</v>
      </c>
      <c r="H18" s="14"/>
      <c r="I18" s="14"/>
    </row>
    <row r="19" spans="1:9" s="17" customFormat="1" x14ac:dyDescent="0.25">
      <c r="A19" s="14" t="s">
        <v>50</v>
      </c>
      <c r="B19" s="14"/>
      <c r="C19" s="14"/>
      <c r="D19" s="38">
        <v>4561222.84</v>
      </c>
      <c r="E19" s="34">
        <v>1.898211997031218E-2</v>
      </c>
      <c r="F19" s="42">
        <v>308</v>
      </c>
      <c r="G19" s="34">
        <v>2.9029217719132895E-2</v>
      </c>
      <c r="H19" s="14"/>
      <c r="I19" s="14"/>
    </row>
    <row r="20" spans="1:9" s="17" customFormat="1" x14ac:dyDescent="0.25">
      <c r="A20" s="14" t="s">
        <v>51</v>
      </c>
      <c r="B20" s="14"/>
      <c r="C20" s="14"/>
      <c r="D20" s="38">
        <v>6808915.5899999999</v>
      </c>
      <c r="E20" s="34">
        <v>2.8336184644096186E-2</v>
      </c>
      <c r="F20" s="42">
        <v>406</v>
      </c>
      <c r="G20" s="34">
        <v>3.8265786993402454E-2</v>
      </c>
      <c r="H20" s="14"/>
      <c r="I20" s="14"/>
    </row>
    <row r="21" spans="1:9" s="17" customFormat="1" x14ac:dyDescent="0.25">
      <c r="A21" s="14" t="s">
        <v>52</v>
      </c>
      <c r="B21" s="14"/>
      <c r="C21" s="14"/>
      <c r="D21" s="38">
        <v>8525002.8399999961</v>
      </c>
      <c r="E21" s="34">
        <v>3.5477904135052474E-2</v>
      </c>
      <c r="F21" s="42">
        <v>464</v>
      </c>
      <c r="G21" s="34">
        <v>4.3732327992459942E-2</v>
      </c>
      <c r="H21" s="14"/>
      <c r="I21" s="14"/>
    </row>
    <row r="22" spans="1:9" s="17" customFormat="1" x14ac:dyDescent="0.25">
      <c r="A22" s="14" t="s">
        <v>53</v>
      </c>
      <c r="B22" s="14"/>
      <c r="C22" s="14"/>
      <c r="D22" s="38">
        <v>12286545.590000004</v>
      </c>
      <c r="E22" s="34">
        <v>5.1132051774539007E-2</v>
      </c>
      <c r="F22" s="42">
        <v>635</v>
      </c>
      <c r="G22" s="34">
        <v>5.9849198868991517E-2</v>
      </c>
      <c r="H22" s="14"/>
      <c r="I22" s="14"/>
    </row>
    <row r="23" spans="1:9" s="17" customFormat="1" x14ac:dyDescent="0.25">
      <c r="A23" s="14" t="s">
        <v>54</v>
      </c>
      <c r="B23" s="14"/>
      <c r="C23" s="14"/>
      <c r="D23" s="38">
        <v>13488688.579999996</v>
      </c>
      <c r="E23" s="34">
        <v>5.6134925621774599E-2</v>
      </c>
      <c r="F23" s="42">
        <v>687</v>
      </c>
      <c r="G23" s="34">
        <v>6.4750235626767197E-2</v>
      </c>
      <c r="H23" s="14"/>
      <c r="I23" s="14"/>
    </row>
    <row r="24" spans="1:9" s="17" customFormat="1" x14ac:dyDescent="0.25">
      <c r="A24" s="14" t="s">
        <v>55</v>
      </c>
      <c r="B24" s="14"/>
      <c r="C24" s="14"/>
      <c r="D24" s="38">
        <v>17148554.620000008</v>
      </c>
      <c r="E24" s="34">
        <v>7.1365932455580483E-2</v>
      </c>
      <c r="F24" s="42">
        <v>879</v>
      </c>
      <c r="G24" s="34">
        <v>8.2846371347785108E-2</v>
      </c>
      <c r="H24" s="14"/>
      <c r="I24" s="14"/>
    </row>
    <row r="25" spans="1:9" s="17" customFormat="1" x14ac:dyDescent="0.25">
      <c r="A25" s="14" t="s">
        <v>56</v>
      </c>
      <c r="B25" s="14"/>
      <c r="C25" s="14"/>
      <c r="D25" s="38">
        <v>23075841.729999978</v>
      </c>
      <c r="E25" s="34">
        <v>9.6033105923585022E-2</v>
      </c>
      <c r="F25" s="42">
        <v>1069</v>
      </c>
      <c r="G25" s="34">
        <v>0.10075400565504242</v>
      </c>
      <c r="H25" s="14"/>
      <c r="I25" s="14"/>
    </row>
    <row r="26" spans="1:9" s="17" customFormat="1" x14ac:dyDescent="0.25">
      <c r="A26" s="14" t="s">
        <v>57</v>
      </c>
      <c r="B26" s="14"/>
      <c r="C26" s="14"/>
      <c r="D26" s="38">
        <v>24012631.830000043</v>
      </c>
      <c r="E26" s="34">
        <v>9.9931679330097639E-2</v>
      </c>
      <c r="F26" s="42">
        <v>1082</v>
      </c>
      <c r="G26" s="34">
        <v>0.10197926484448633</v>
      </c>
      <c r="H26" s="14"/>
      <c r="I26" s="14"/>
    </row>
    <row r="27" spans="1:9" s="17" customFormat="1" x14ac:dyDescent="0.25">
      <c r="A27" s="14" t="s">
        <v>58</v>
      </c>
      <c r="B27" s="14"/>
      <c r="C27" s="14"/>
      <c r="D27" s="38">
        <v>28207772.179999989</v>
      </c>
      <c r="E27" s="34">
        <v>0.11739029957501343</v>
      </c>
      <c r="F27" s="42">
        <v>1151</v>
      </c>
      <c r="G27" s="34">
        <v>0.10848256361922715</v>
      </c>
      <c r="H27" s="14"/>
      <c r="I27" s="14"/>
    </row>
    <row r="28" spans="1:9" s="17" customFormat="1" x14ac:dyDescent="0.25">
      <c r="A28" s="14" t="s">
        <v>44</v>
      </c>
      <c r="B28" s="14"/>
      <c r="C28" s="14"/>
      <c r="D28" s="38">
        <v>28146450.57</v>
      </c>
      <c r="E28" s="34">
        <v>0.11713510174789028</v>
      </c>
      <c r="F28" s="42">
        <v>1068</v>
      </c>
      <c r="G28" s="34">
        <v>0.10065975494816211</v>
      </c>
      <c r="H28" s="14"/>
      <c r="I28" s="14"/>
    </row>
    <row r="29" spans="1:9" s="17" customFormat="1" x14ac:dyDescent="0.25">
      <c r="A29" s="14" t="s">
        <v>59</v>
      </c>
      <c r="B29" s="14"/>
      <c r="C29" s="14"/>
      <c r="D29" s="38">
        <v>62049099.630000055</v>
      </c>
      <c r="E29" s="34">
        <v>0.25822536949905145</v>
      </c>
      <c r="F29" s="42">
        <v>1747</v>
      </c>
      <c r="G29" s="34">
        <v>0.16465598491988689</v>
      </c>
      <c r="H29" s="14"/>
      <c r="I29" s="14"/>
    </row>
    <row r="30" spans="1:9" s="17" customFormat="1" x14ac:dyDescent="0.25">
      <c r="A30" s="14"/>
      <c r="B30" s="14"/>
      <c r="C30" s="14"/>
      <c r="D30" s="15"/>
      <c r="E30" s="14"/>
      <c r="F30" s="16"/>
      <c r="G30" s="14"/>
      <c r="H30" s="14"/>
      <c r="I30" s="14"/>
    </row>
    <row r="31" spans="1:9" s="17" customFormat="1" ht="13.8" thickBot="1" x14ac:dyDescent="0.3">
      <c r="A31" s="14"/>
      <c r="B31" s="14"/>
      <c r="C31" s="14"/>
      <c r="D31" s="20">
        <f>SUM(D17:D30)</f>
        <v>240290486.37000003</v>
      </c>
      <c r="E31" s="14"/>
      <c r="F31" s="21">
        <f>SUM(F17:F30)</f>
        <v>10610</v>
      </c>
      <c r="G31" s="14"/>
      <c r="H31" s="14"/>
      <c r="I31" s="14"/>
    </row>
    <row r="32" spans="1:9" ht="13.8" thickTop="1" x14ac:dyDescent="0.25">
      <c r="A32" s="3"/>
      <c r="B32" s="3"/>
      <c r="C32" s="3"/>
      <c r="D32" s="4"/>
      <c r="E32" s="3"/>
      <c r="F32" s="5"/>
      <c r="G32" s="3"/>
      <c r="H32" s="3"/>
      <c r="I32" s="3"/>
    </row>
    <row r="33" spans="1:9" x14ac:dyDescent="0.25">
      <c r="A33" s="3"/>
      <c r="B33" s="3"/>
      <c r="C33" s="3"/>
      <c r="D33" s="4"/>
      <c r="E33" s="3"/>
      <c r="F33" s="5"/>
      <c r="G33" s="3"/>
      <c r="H33" s="3"/>
      <c r="I33" s="3"/>
    </row>
    <row r="34" spans="1:9" x14ac:dyDescent="0.25">
      <c r="A34" s="3"/>
      <c r="B34" s="3"/>
      <c r="C34" s="3"/>
      <c r="D34" s="4"/>
      <c r="E34" s="3"/>
      <c r="F34" s="5"/>
      <c r="G34" s="3"/>
      <c r="H34" s="3"/>
      <c r="I34" s="3"/>
    </row>
    <row r="35" spans="1:9" s="17" customFormat="1" x14ac:dyDescent="0.25">
      <c r="A35" s="18" t="s">
        <v>75</v>
      </c>
      <c r="B35" s="14"/>
      <c r="C35" s="14"/>
      <c r="D35" s="15"/>
      <c r="E35" s="14"/>
      <c r="F35" s="16"/>
      <c r="G35" s="14"/>
      <c r="H35" s="14"/>
      <c r="I35" s="14"/>
    </row>
    <row r="36" spans="1:9" x14ac:dyDescent="0.25">
      <c r="A36" s="7"/>
      <c r="B36" s="3"/>
      <c r="C36" s="3"/>
      <c r="D36" s="4"/>
      <c r="E36" s="3"/>
      <c r="F36" s="5"/>
      <c r="G36" s="3"/>
      <c r="H36" s="3"/>
      <c r="I36" s="3"/>
    </row>
    <row r="37" spans="1:9" s="24" customFormat="1" x14ac:dyDescent="0.25">
      <c r="A37" s="23"/>
      <c r="B37" s="12"/>
      <c r="C37" s="12"/>
      <c r="D37" s="8" t="s">
        <v>68</v>
      </c>
      <c r="E37" s="9" t="s">
        <v>7</v>
      </c>
      <c r="F37" s="10" t="s">
        <v>45</v>
      </c>
      <c r="G37" s="11" t="s">
        <v>7</v>
      </c>
      <c r="H37" s="23"/>
      <c r="I37" s="23"/>
    </row>
    <row r="38" spans="1:9" x14ac:dyDescent="0.25">
      <c r="A38" s="6"/>
      <c r="B38" s="3"/>
      <c r="C38" s="3"/>
      <c r="D38" s="4"/>
      <c r="E38" s="3"/>
      <c r="F38" s="5"/>
      <c r="G38" s="3"/>
      <c r="H38" s="3"/>
      <c r="I38" s="3"/>
    </row>
    <row r="39" spans="1:9" s="17" customFormat="1" x14ac:dyDescent="0.25">
      <c r="A39" s="14" t="s">
        <v>60</v>
      </c>
      <c r="B39" s="14"/>
      <c r="C39" s="14"/>
      <c r="D39" s="38">
        <v>27880915.020000104</v>
      </c>
      <c r="E39" s="34">
        <v>0.11603004114390525</v>
      </c>
      <c r="F39" s="42">
        <v>3952</v>
      </c>
      <c r="G39" s="34">
        <v>0.37247879359095193</v>
      </c>
      <c r="H39" s="14"/>
      <c r="I39" s="14"/>
    </row>
    <row r="40" spans="1:9" s="17" customFormat="1" x14ac:dyDescent="0.25">
      <c r="A40" s="14" t="s">
        <v>61</v>
      </c>
      <c r="B40" s="14"/>
      <c r="C40" s="14"/>
      <c r="D40" s="38">
        <v>82814002.419999927</v>
      </c>
      <c r="E40" s="34">
        <v>0.34464120353263872</v>
      </c>
      <c r="F40" s="42">
        <v>3696</v>
      </c>
      <c r="G40" s="34">
        <v>0.34835061262959471</v>
      </c>
      <c r="H40" s="14"/>
      <c r="I40" s="14"/>
    </row>
    <row r="41" spans="1:9" s="17" customFormat="1" x14ac:dyDescent="0.25">
      <c r="A41" s="14" t="s">
        <v>62</v>
      </c>
      <c r="B41" s="14"/>
      <c r="C41" s="14"/>
      <c r="D41" s="38">
        <v>66973506.11999996</v>
      </c>
      <c r="E41" s="34">
        <v>0.2787189252964179</v>
      </c>
      <c r="F41" s="42">
        <v>1836</v>
      </c>
      <c r="G41" s="34">
        <v>0.17304429783223374</v>
      </c>
      <c r="H41" s="14"/>
      <c r="I41" s="14"/>
    </row>
    <row r="42" spans="1:9" s="17" customFormat="1" x14ac:dyDescent="0.25">
      <c r="A42" s="14" t="s">
        <v>63</v>
      </c>
      <c r="B42" s="14"/>
      <c r="C42" s="14"/>
      <c r="D42" s="38">
        <v>44673562.290000007</v>
      </c>
      <c r="E42" s="34">
        <v>0.18591481903786869</v>
      </c>
      <c r="F42" s="42">
        <v>864</v>
      </c>
      <c r="G42" s="34">
        <v>8.143261074458058E-2</v>
      </c>
      <c r="H42" s="14"/>
      <c r="I42" s="14"/>
    </row>
    <row r="43" spans="1:9" s="17" customFormat="1" x14ac:dyDescent="0.25">
      <c r="A43" s="14" t="s">
        <v>64</v>
      </c>
      <c r="B43" s="14"/>
      <c r="C43" s="14"/>
      <c r="D43" s="38">
        <v>10814061.770000001</v>
      </c>
      <c r="E43" s="34">
        <v>4.5004119527847129E-2</v>
      </c>
      <c r="F43" s="42">
        <v>169</v>
      </c>
      <c r="G43" s="34">
        <v>1.5928369462770972E-2</v>
      </c>
      <c r="H43" s="14"/>
      <c r="I43" s="14"/>
    </row>
    <row r="44" spans="1:9" s="17" customFormat="1" x14ac:dyDescent="0.25">
      <c r="A44" s="14" t="s">
        <v>65</v>
      </c>
      <c r="B44" s="14"/>
      <c r="C44" s="14"/>
      <c r="D44" s="38">
        <v>5065684.6100000003</v>
      </c>
      <c r="E44" s="34">
        <v>2.1081503002993815E-2</v>
      </c>
      <c r="F44" s="42">
        <v>69</v>
      </c>
      <c r="G44" s="34">
        <v>6.5032987747408108E-3</v>
      </c>
      <c r="H44" s="14"/>
      <c r="I44" s="14"/>
    </row>
    <row r="45" spans="1:9" s="17" customFormat="1" x14ac:dyDescent="0.25">
      <c r="A45" s="14" t="s">
        <v>66</v>
      </c>
      <c r="B45" s="14"/>
      <c r="C45" s="14"/>
      <c r="D45" s="38">
        <v>1507226.94</v>
      </c>
      <c r="E45" s="34">
        <v>6.2725202431825272E-3</v>
      </c>
      <c r="F45" s="42">
        <v>18</v>
      </c>
      <c r="G45" s="34">
        <v>1.6965127238454288E-3</v>
      </c>
      <c r="H45" s="14"/>
      <c r="I45" s="14"/>
    </row>
    <row r="46" spans="1:9" s="17" customFormat="1" x14ac:dyDescent="0.25">
      <c r="A46" s="14" t="s">
        <v>67</v>
      </c>
      <c r="B46" s="14"/>
      <c r="C46" s="14"/>
      <c r="D46" s="38">
        <v>561527.19999999995</v>
      </c>
      <c r="E46" s="34">
        <v>2.3368682151458909E-3</v>
      </c>
      <c r="F46" s="42">
        <v>6</v>
      </c>
      <c r="G46" s="34">
        <v>5.6550424128180962E-4</v>
      </c>
      <c r="H46" s="14"/>
      <c r="I46" s="14"/>
    </row>
    <row r="47" spans="1:9" s="17" customFormat="1" x14ac:dyDescent="0.25">
      <c r="A47" s="14"/>
      <c r="B47" s="14"/>
      <c r="C47" s="14"/>
      <c r="D47" s="15"/>
      <c r="E47" s="14"/>
      <c r="F47" s="16"/>
      <c r="G47" s="14"/>
      <c r="H47" s="14"/>
      <c r="I47" s="14"/>
    </row>
    <row r="48" spans="1:9" s="17" customFormat="1" ht="13.8" thickBot="1" x14ac:dyDescent="0.3">
      <c r="A48" s="14"/>
      <c r="B48" s="13"/>
      <c r="C48" s="13"/>
      <c r="D48" s="20">
        <f>SUM(D39:D47)</f>
        <v>240290486.37000003</v>
      </c>
      <c r="E48" s="22"/>
      <c r="F48" s="21">
        <f>SUM(F39:F47)</f>
        <v>10610</v>
      </c>
      <c r="G48" s="13"/>
      <c r="H48" s="14"/>
      <c r="I48" s="14"/>
    </row>
    <row r="49" spans="1:9" ht="13.8" thickTop="1" x14ac:dyDescent="0.25">
      <c r="A49" s="3"/>
      <c r="B49" s="3"/>
      <c r="C49" s="3"/>
      <c r="D49" s="4"/>
      <c r="E49" s="3"/>
      <c r="F49" s="5"/>
      <c r="G49" s="3"/>
      <c r="H49" s="3"/>
      <c r="I49" s="3"/>
    </row>
    <row r="50" spans="1:9" x14ac:dyDescent="0.25">
      <c r="A50" s="3"/>
      <c r="B50" s="3"/>
      <c r="C50" s="3"/>
      <c r="D50" s="4"/>
      <c r="E50" s="3"/>
      <c r="F50" s="5"/>
      <c r="G50" s="3"/>
      <c r="H50" s="3"/>
      <c r="I50" s="3"/>
    </row>
    <row r="51" spans="1:9" x14ac:dyDescent="0.25">
      <c r="A51" s="3"/>
      <c r="B51" s="3"/>
      <c r="C51" s="3"/>
      <c r="D51" s="4"/>
      <c r="E51" s="3"/>
      <c r="F51" s="5"/>
      <c r="G51" s="3"/>
      <c r="H51" s="3"/>
      <c r="I51" s="3"/>
    </row>
    <row r="52" spans="1:9" x14ac:dyDescent="0.25">
      <c r="A52" s="3"/>
      <c r="B52" s="3"/>
      <c r="C52" s="3"/>
      <c r="D52" s="4"/>
      <c r="E52" s="3"/>
      <c r="F52" s="5"/>
      <c r="G52" s="3"/>
      <c r="H52" s="3"/>
      <c r="I52" s="3"/>
    </row>
    <row r="53" spans="1:9" s="17" customFormat="1" x14ac:dyDescent="0.25">
      <c r="A53" s="18" t="s">
        <v>76</v>
      </c>
      <c r="B53" s="14"/>
      <c r="C53" s="14"/>
      <c r="D53" s="15"/>
      <c r="E53" s="14"/>
      <c r="F53" s="16"/>
      <c r="G53" s="14"/>
      <c r="H53" s="14"/>
      <c r="I53" s="14"/>
    </row>
    <row r="54" spans="1:9" x14ac:dyDescent="0.25">
      <c r="A54" s="7"/>
      <c r="B54" s="3"/>
      <c r="C54" s="3"/>
      <c r="D54" s="4"/>
      <c r="E54" s="3"/>
      <c r="F54" s="5"/>
      <c r="G54" s="3"/>
      <c r="H54" s="3"/>
      <c r="I54" s="3"/>
    </row>
    <row r="55" spans="1:9" s="24" customFormat="1" x14ac:dyDescent="0.25">
      <c r="A55" s="23"/>
      <c r="B55" s="12"/>
      <c r="C55" s="12"/>
      <c r="D55" s="8" t="s">
        <v>68</v>
      </c>
      <c r="E55" s="9" t="s">
        <v>7</v>
      </c>
      <c r="F55" s="10" t="s">
        <v>45</v>
      </c>
      <c r="G55" s="11" t="s">
        <v>7</v>
      </c>
      <c r="H55" s="23"/>
      <c r="I55" s="23"/>
    </row>
    <row r="56" spans="1:9" x14ac:dyDescent="0.25">
      <c r="A56" s="6"/>
      <c r="B56" s="3"/>
      <c r="C56" s="3"/>
      <c r="D56" s="4"/>
      <c r="E56" s="3"/>
      <c r="F56" s="5"/>
      <c r="G56" s="3"/>
      <c r="H56" s="3"/>
      <c r="I56" s="3"/>
    </row>
    <row r="57" spans="1:9" s="17" customFormat="1" x14ac:dyDescent="0.25">
      <c r="A57" s="14" t="s">
        <v>19</v>
      </c>
      <c r="B57" s="14"/>
      <c r="C57" s="14"/>
      <c r="D57" s="38">
        <v>0</v>
      </c>
      <c r="E57" s="34">
        <v>0</v>
      </c>
      <c r="F57" s="42">
        <v>0</v>
      </c>
      <c r="G57" s="34">
        <v>0</v>
      </c>
      <c r="H57" s="14"/>
      <c r="I57" s="14"/>
    </row>
    <row r="58" spans="1:9" s="17" customFormat="1" x14ac:dyDescent="0.25">
      <c r="A58" s="14" t="s">
        <v>20</v>
      </c>
      <c r="B58" s="14"/>
      <c r="C58" s="14"/>
      <c r="D58" s="38">
        <v>25177430.950000033</v>
      </c>
      <c r="E58" s="34">
        <v>0.10477914182266769</v>
      </c>
      <c r="F58" s="42">
        <v>633</v>
      </c>
      <c r="G58" s="34">
        <v>5.9660697455230914E-2</v>
      </c>
      <c r="H58" s="14"/>
      <c r="I58" s="14"/>
    </row>
    <row r="59" spans="1:9" s="17" customFormat="1" x14ac:dyDescent="0.25">
      <c r="A59" s="14" t="s">
        <v>21</v>
      </c>
      <c r="B59" s="14"/>
      <c r="C59" s="14"/>
      <c r="D59" s="38">
        <v>60019283.540000103</v>
      </c>
      <c r="E59" s="34">
        <v>0.24977802678206001</v>
      </c>
      <c r="F59" s="42">
        <v>1913</v>
      </c>
      <c r="G59" s="34">
        <v>0.18030160226201697</v>
      </c>
      <c r="H59" s="14"/>
      <c r="I59" s="14"/>
    </row>
    <row r="60" spans="1:9" s="17" customFormat="1" x14ac:dyDescent="0.25">
      <c r="A60" s="14" t="s">
        <v>22</v>
      </c>
      <c r="B60" s="14"/>
      <c r="C60" s="14"/>
      <c r="D60" s="38">
        <v>67562092.969999969</v>
      </c>
      <c r="E60" s="34">
        <v>0.28116840575189334</v>
      </c>
      <c r="F60" s="42">
        <v>2549</v>
      </c>
      <c r="G60" s="34">
        <v>0.24024505183788877</v>
      </c>
      <c r="H60" s="14"/>
      <c r="I60" s="14"/>
    </row>
    <row r="61" spans="1:9" s="17" customFormat="1" x14ac:dyDescent="0.25">
      <c r="A61" s="14" t="s">
        <v>8</v>
      </c>
      <c r="B61" s="14"/>
      <c r="C61" s="14"/>
      <c r="D61" s="38">
        <v>65123319.159999982</v>
      </c>
      <c r="E61" s="34">
        <v>0.27101913248335135</v>
      </c>
      <c r="F61" s="42">
        <v>2636</v>
      </c>
      <c r="G61" s="34">
        <v>0.24844486333647503</v>
      </c>
      <c r="H61" s="14"/>
      <c r="I61" s="14"/>
    </row>
    <row r="62" spans="1:9" s="17" customFormat="1" x14ac:dyDescent="0.25">
      <c r="A62" s="14" t="s">
        <v>9</v>
      </c>
      <c r="B62" s="14"/>
      <c r="C62" s="14"/>
      <c r="D62" s="38">
        <v>9420141.0999999847</v>
      </c>
      <c r="E62" s="34">
        <v>3.9203138011443456E-2</v>
      </c>
      <c r="F62" s="42">
        <v>704</v>
      </c>
      <c r="G62" s="34">
        <v>6.6352497643732328E-2</v>
      </c>
      <c r="H62" s="14"/>
      <c r="I62" s="14"/>
    </row>
    <row r="63" spans="1:9" s="17" customFormat="1" x14ac:dyDescent="0.25">
      <c r="A63" s="14" t="s">
        <v>10</v>
      </c>
      <c r="B63" s="14"/>
      <c r="C63" s="14"/>
      <c r="D63" s="38">
        <v>6046483.0900000045</v>
      </c>
      <c r="E63" s="34">
        <v>2.5163222986238458E-2</v>
      </c>
      <c r="F63" s="42">
        <v>1041</v>
      </c>
      <c r="G63" s="34">
        <v>9.8114985862393964E-2</v>
      </c>
      <c r="H63" s="14"/>
      <c r="I63" s="14"/>
    </row>
    <row r="64" spans="1:9" s="17" customFormat="1" x14ac:dyDescent="0.25">
      <c r="A64" s="14" t="s">
        <v>11</v>
      </c>
      <c r="B64" s="14"/>
      <c r="C64" s="14"/>
      <c r="D64" s="38">
        <v>6291390.7499999981</v>
      </c>
      <c r="E64" s="34">
        <v>2.6182437952672392E-2</v>
      </c>
      <c r="F64" s="42">
        <v>907</v>
      </c>
      <c r="G64" s="34">
        <v>8.5485391140433548E-2</v>
      </c>
      <c r="H64" s="14"/>
      <c r="I64" s="14"/>
    </row>
    <row r="65" spans="1:10" s="17" customFormat="1" x14ac:dyDescent="0.25">
      <c r="A65" s="14" t="s">
        <v>12</v>
      </c>
      <c r="B65" s="14"/>
      <c r="C65" s="14"/>
      <c r="D65" s="38">
        <v>271943.40000000002</v>
      </c>
      <c r="E65" s="34">
        <v>1.1317277021998312E-3</v>
      </c>
      <c r="F65" s="42">
        <v>129</v>
      </c>
      <c r="G65" s="34">
        <v>1.2158341187558907E-2</v>
      </c>
      <c r="H65" s="14"/>
      <c r="I65" s="14"/>
    </row>
    <row r="66" spans="1:10" s="17" customFormat="1" x14ac:dyDescent="0.25">
      <c r="A66" s="14" t="s">
        <v>24</v>
      </c>
      <c r="B66" s="14"/>
      <c r="C66" s="14"/>
      <c r="D66" s="38">
        <v>378401.41</v>
      </c>
      <c r="E66" s="34">
        <v>1.5747665074735268E-3</v>
      </c>
      <c r="F66" s="42">
        <v>98</v>
      </c>
      <c r="G66" s="34">
        <v>9.2365692742695567E-3</v>
      </c>
      <c r="H66" s="14"/>
      <c r="I66" s="14"/>
    </row>
    <row r="67" spans="1:10" s="17" customFormat="1" x14ac:dyDescent="0.25">
      <c r="A67" s="14"/>
      <c r="B67" s="14"/>
      <c r="C67" s="14"/>
      <c r="D67" s="15"/>
      <c r="E67" s="14"/>
      <c r="F67" s="16"/>
      <c r="G67" s="14"/>
      <c r="H67" s="14"/>
      <c r="I67" s="14"/>
    </row>
    <row r="68" spans="1:10" s="17" customFormat="1" ht="13.8" thickBot="1" x14ac:dyDescent="0.3">
      <c r="A68" s="14"/>
      <c r="B68" s="13"/>
      <c r="C68" s="13"/>
      <c r="D68" s="20">
        <f>SUM(D57:D67)</f>
        <v>240290486.37000006</v>
      </c>
      <c r="E68" s="13"/>
      <c r="F68" s="21">
        <f>SUM(F57:F67)</f>
        <v>10610</v>
      </c>
      <c r="G68" s="13"/>
      <c r="H68" s="13"/>
      <c r="I68" s="13"/>
      <c r="J68" s="25"/>
    </row>
    <row r="69" spans="1:10" ht="13.8" thickTop="1" x14ac:dyDescent="0.25">
      <c r="A69" s="3"/>
      <c r="B69" s="3"/>
      <c r="C69" s="3"/>
      <c r="D69" s="4"/>
      <c r="E69" s="3"/>
      <c r="F69" s="5"/>
      <c r="G69" s="3"/>
      <c r="H69" s="3"/>
      <c r="I69" s="3"/>
    </row>
    <row r="70" spans="1:10" x14ac:dyDescent="0.25">
      <c r="A70" s="3"/>
      <c r="B70" s="3"/>
      <c r="C70" s="3"/>
      <c r="D70" s="4"/>
      <c r="E70" s="3"/>
      <c r="F70" s="5"/>
      <c r="G70" s="3"/>
      <c r="H70" s="3"/>
      <c r="I70" s="3"/>
    </row>
    <row r="71" spans="1:10" x14ac:dyDescent="0.25">
      <c r="A71" s="3"/>
      <c r="B71" s="3"/>
      <c r="C71" s="3"/>
      <c r="D71" s="4"/>
      <c r="E71" s="3"/>
      <c r="F71" s="5"/>
      <c r="G71" s="3"/>
      <c r="H71" s="3"/>
      <c r="I71" s="3"/>
    </row>
    <row r="72" spans="1:10" s="17" customFormat="1" x14ac:dyDescent="0.25">
      <c r="A72" s="18" t="s">
        <v>77</v>
      </c>
      <c r="B72" s="14"/>
      <c r="C72" s="14"/>
      <c r="D72" s="15"/>
      <c r="E72" s="14"/>
      <c r="F72" s="16"/>
      <c r="G72" s="14"/>
      <c r="H72" s="14"/>
      <c r="I72" s="14"/>
    </row>
    <row r="73" spans="1:10" x14ac:dyDescent="0.25">
      <c r="A73" s="7"/>
      <c r="B73" s="3"/>
      <c r="C73" s="3"/>
      <c r="D73" s="4"/>
      <c r="E73" s="3"/>
      <c r="F73" s="5"/>
      <c r="G73" s="3"/>
      <c r="H73" s="3"/>
      <c r="I73" s="3"/>
    </row>
    <row r="74" spans="1:10" s="24" customFormat="1" x14ac:dyDescent="0.25">
      <c r="A74" s="23"/>
      <c r="B74" s="12"/>
      <c r="C74" s="12"/>
      <c r="D74" s="8" t="s">
        <v>68</v>
      </c>
      <c r="E74" s="9" t="s">
        <v>7</v>
      </c>
      <c r="F74" s="10" t="s">
        <v>45</v>
      </c>
      <c r="G74" s="11" t="s">
        <v>7</v>
      </c>
      <c r="H74" s="23"/>
      <c r="I74" s="23"/>
    </row>
    <row r="75" spans="1:10" x14ac:dyDescent="0.25">
      <c r="A75" s="6"/>
      <c r="B75" s="3"/>
      <c r="C75" s="3"/>
      <c r="D75" s="4"/>
      <c r="E75" s="3"/>
      <c r="F75" s="5"/>
      <c r="G75" s="3"/>
      <c r="H75" s="3"/>
      <c r="I75" s="3"/>
    </row>
    <row r="76" spans="1:10" s="17" customFormat="1" x14ac:dyDescent="0.25">
      <c r="A76" s="14" t="s">
        <v>25</v>
      </c>
      <c r="B76" s="14"/>
      <c r="C76" s="14"/>
      <c r="D76" s="38">
        <v>12292521.230000008</v>
      </c>
      <c r="E76" s="34">
        <v>5.1156920174825142E-2</v>
      </c>
      <c r="F76" s="42">
        <v>2381</v>
      </c>
      <c r="G76" s="34">
        <v>0.22441093308199811</v>
      </c>
      <c r="H76" s="14"/>
      <c r="I76" s="14"/>
    </row>
    <row r="77" spans="1:10" s="17" customFormat="1" x14ac:dyDescent="0.25">
      <c r="A77" s="14" t="s">
        <v>26</v>
      </c>
      <c r="B77" s="14"/>
      <c r="C77" s="14"/>
      <c r="D77" s="38">
        <v>56469440.410000034</v>
      </c>
      <c r="E77" s="34">
        <v>0.23500489454687848</v>
      </c>
      <c r="F77" s="42">
        <v>2795</v>
      </c>
      <c r="G77" s="34">
        <v>0.26343072573044296</v>
      </c>
      <c r="H77" s="14"/>
      <c r="I77" s="14"/>
    </row>
    <row r="78" spans="1:10" s="17" customFormat="1" x14ac:dyDescent="0.25">
      <c r="A78" s="14" t="s">
        <v>27</v>
      </c>
      <c r="B78" s="14"/>
      <c r="C78" s="14"/>
      <c r="D78" s="38">
        <v>63765561.750000067</v>
      </c>
      <c r="E78" s="34">
        <v>0.26536864906009477</v>
      </c>
      <c r="F78" s="42">
        <v>2266</v>
      </c>
      <c r="G78" s="34">
        <v>0.21357210179076344</v>
      </c>
      <c r="H78" s="14"/>
      <c r="I78" s="14"/>
    </row>
    <row r="79" spans="1:10" s="17" customFormat="1" x14ac:dyDescent="0.25">
      <c r="A79" s="14" t="s">
        <v>28</v>
      </c>
      <c r="B79" s="14"/>
      <c r="C79" s="14"/>
      <c r="D79" s="38">
        <v>40890145.680000037</v>
      </c>
      <c r="E79" s="34">
        <v>0.17016964049520145</v>
      </c>
      <c r="F79" s="42">
        <v>1218</v>
      </c>
      <c r="G79" s="34">
        <v>0.11479736098020735</v>
      </c>
      <c r="H79" s="14"/>
      <c r="I79" s="14"/>
    </row>
    <row r="80" spans="1:10" s="17" customFormat="1" x14ac:dyDescent="0.25">
      <c r="A80" s="14" t="s">
        <v>29</v>
      </c>
      <c r="B80" s="14"/>
      <c r="C80" s="14"/>
      <c r="D80" s="38">
        <v>66872817.300000049</v>
      </c>
      <c r="E80" s="34">
        <v>0.27829989572300018</v>
      </c>
      <c r="F80" s="42">
        <v>1950</v>
      </c>
      <c r="G80" s="34">
        <v>0.18378887841658811</v>
      </c>
      <c r="H80" s="14"/>
      <c r="I80" s="14"/>
    </row>
    <row r="81" spans="1:9" s="17" customFormat="1" x14ac:dyDescent="0.25">
      <c r="A81" s="14" t="s">
        <v>30</v>
      </c>
      <c r="B81" s="14"/>
      <c r="C81" s="14"/>
      <c r="D81" s="38">
        <v>0</v>
      </c>
      <c r="E81" s="34">
        <v>0</v>
      </c>
      <c r="F81" s="42">
        <v>0</v>
      </c>
      <c r="G81" s="34">
        <v>0</v>
      </c>
      <c r="H81" s="14"/>
      <c r="I81" s="14"/>
    </row>
    <row r="82" spans="1:9" s="17" customFormat="1" x14ac:dyDescent="0.25">
      <c r="A82" s="14"/>
      <c r="B82" s="13"/>
      <c r="C82" s="13"/>
      <c r="D82" s="15"/>
      <c r="E82" s="14"/>
      <c r="F82" s="16"/>
      <c r="G82" s="14"/>
      <c r="H82" s="14"/>
      <c r="I82" s="14"/>
    </row>
    <row r="83" spans="1:9" s="17" customFormat="1" ht="13.8" thickBot="1" x14ac:dyDescent="0.3">
      <c r="A83" s="14"/>
      <c r="B83" s="14"/>
      <c r="C83" s="14"/>
      <c r="D83" s="20">
        <f>SUM(D76:D82)</f>
        <v>240290486.37000018</v>
      </c>
      <c r="E83" s="13"/>
      <c r="F83" s="21">
        <f>SUM(F76:F82)</f>
        <v>10610</v>
      </c>
      <c r="G83" s="22"/>
      <c r="H83" s="14"/>
      <c r="I83" s="14"/>
    </row>
    <row r="84" spans="1:9" s="17" customFormat="1" ht="13.8" thickTop="1" x14ac:dyDescent="0.25">
      <c r="A84" s="14"/>
      <c r="B84" s="14"/>
      <c r="C84" s="14"/>
      <c r="D84" s="15"/>
      <c r="E84" s="14"/>
      <c r="F84" s="16"/>
      <c r="G84" s="14"/>
      <c r="H84" s="14"/>
      <c r="I84" s="14"/>
    </row>
    <row r="85" spans="1:9" s="17" customFormat="1" x14ac:dyDescent="0.25">
      <c r="A85" s="14"/>
      <c r="B85" s="14"/>
      <c r="C85" s="14"/>
      <c r="D85" s="15"/>
      <c r="E85" s="14"/>
      <c r="F85" s="16"/>
      <c r="G85" s="14"/>
      <c r="H85" s="14"/>
      <c r="I85" s="14"/>
    </row>
    <row r="86" spans="1:9" s="17" customFormat="1" x14ac:dyDescent="0.25">
      <c r="A86" s="14"/>
      <c r="B86" s="14"/>
      <c r="C86" s="14"/>
      <c r="D86" s="15"/>
      <c r="E86" s="14"/>
      <c r="F86" s="16"/>
      <c r="G86" s="14"/>
      <c r="H86" s="14"/>
      <c r="I86" s="14"/>
    </row>
    <row r="87" spans="1:9" s="17" customFormat="1" x14ac:dyDescent="0.25">
      <c r="A87" s="18" t="s">
        <v>78</v>
      </c>
      <c r="B87" s="14"/>
      <c r="C87" s="14"/>
      <c r="D87" s="15"/>
      <c r="E87" s="14"/>
      <c r="F87" s="16"/>
      <c r="G87" s="14"/>
      <c r="H87" s="14"/>
      <c r="I87" s="14"/>
    </row>
    <row r="88" spans="1:9" s="17" customFormat="1" x14ac:dyDescent="0.25">
      <c r="A88" s="18"/>
      <c r="B88" s="14"/>
      <c r="C88" s="14"/>
      <c r="D88" s="15"/>
      <c r="E88" s="14"/>
      <c r="F88" s="16"/>
      <c r="G88" s="14"/>
      <c r="H88" s="14"/>
      <c r="I88" s="14"/>
    </row>
    <row r="89" spans="1:9" s="24" customFormat="1" x14ac:dyDescent="0.25">
      <c r="A89" s="23"/>
      <c r="B89" s="12"/>
      <c r="C89" s="12"/>
      <c r="D89" s="8" t="s">
        <v>68</v>
      </c>
      <c r="E89" s="9" t="s">
        <v>7</v>
      </c>
      <c r="F89" s="10" t="s">
        <v>45</v>
      </c>
      <c r="G89" s="11" t="s">
        <v>7</v>
      </c>
      <c r="H89" s="23"/>
      <c r="I89" s="23"/>
    </row>
    <row r="90" spans="1:9" x14ac:dyDescent="0.25">
      <c r="A90" s="6"/>
      <c r="B90" s="3"/>
      <c r="C90" s="3"/>
      <c r="D90" s="4"/>
      <c r="E90" s="3"/>
      <c r="F90" s="5"/>
      <c r="G90" s="3"/>
      <c r="H90" s="3"/>
      <c r="I90" s="3"/>
    </row>
    <row r="91" spans="1:9" s="17" customFormat="1" x14ac:dyDescent="0.25">
      <c r="A91" s="14" t="s">
        <v>46</v>
      </c>
      <c r="B91" s="14"/>
      <c r="C91" s="14"/>
      <c r="D91" s="38">
        <v>11944724.450000001</v>
      </c>
      <c r="E91" s="34">
        <v>4.9709518801370589E-2</v>
      </c>
      <c r="F91" s="42">
        <v>588</v>
      </c>
      <c r="G91" s="34">
        <v>5.5419415645617344E-2</v>
      </c>
      <c r="H91" s="14"/>
      <c r="I91" s="14"/>
    </row>
    <row r="92" spans="1:9" s="17" customFormat="1" x14ac:dyDescent="0.25">
      <c r="A92" s="14" t="s">
        <v>47</v>
      </c>
      <c r="B92" s="14"/>
      <c r="C92" s="14"/>
      <c r="D92" s="38">
        <v>23258395.809999991</v>
      </c>
      <c r="E92" s="34">
        <v>9.6792828386000423E-2</v>
      </c>
      <c r="F92" s="42">
        <v>1114</v>
      </c>
      <c r="G92" s="34">
        <v>0.10499528746465599</v>
      </c>
      <c r="H92" s="14"/>
      <c r="I92" s="14"/>
    </row>
    <row r="93" spans="1:9" s="17" customFormat="1" x14ac:dyDescent="0.25">
      <c r="A93" s="14" t="s">
        <v>31</v>
      </c>
      <c r="B93" s="14"/>
      <c r="C93" s="14"/>
      <c r="D93" s="38">
        <v>18240468.809999995</v>
      </c>
      <c r="E93" s="34">
        <v>7.5910074866273575E-2</v>
      </c>
      <c r="F93" s="42">
        <v>870</v>
      </c>
      <c r="G93" s="34">
        <v>8.1998114985862389E-2</v>
      </c>
      <c r="H93" s="14"/>
      <c r="I93" s="14"/>
    </row>
    <row r="94" spans="1:9" s="17" customFormat="1" x14ac:dyDescent="0.25">
      <c r="A94" s="14" t="s">
        <v>32</v>
      </c>
      <c r="B94" s="14"/>
      <c r="C94" s="14"/>
      <c r="D94" s="38">
        <v>16773403.919999991</v>
      </c>
      <c r="E94" s="34">
        <v>6.9804694199054759E-2</v>
      </c>
      <c r="F94" s="42">
        <v>729</v>
      </c>
      <c r="G94" s="34">
        <v>6.870876531573987E-2</v>
      </c>
      <c r="H94" s="14"/>
      <c r="I94" s="14"/>
    </row>
    <row r="95" spans="1:9" s="17" customFormat="1" x14ac:dyDescent="0.25">
      <c r="A95" s="14" t="s">
        <v>33</v>
      </c>
      <c r="B95" s="14"/>
      <c r="C95" s="14"/>
      <c r="D95" s="38">
        <v>19786631.36999999</v>
      </c>
      <c r="E95" s="34">
        <v>8.2344630738032928E-2</v>
      </c>
      <c r="F95" s="42">
        <v>915</v>
      </c>
      <c r="G95" s="34">
        <v>8.6239396795475973E-2</v>
      </c>
      <c r="H95" s="14"/>
      <c r="I95" s="14"/>
    </row>
    <row r="96" spans="1:9" s="17" customFormat="1" x14ac:dyDescent="0.25">
      <c r="A96" s="14" t="s">
        <v>40</v>
      </c>
      <c r="B96" s="14"/>
      <c r="C96" s="14"/>
      <c r="D96" s="38">
        <v>7733782.150000005</v>
      </c>
      <c r="E96" s="34">
        <v>3.2185136693641307E-2</v>
      </c>
      <c r="F96" s="42">
        <v>368</v>
      </c>
      <c r="G96" s="34">
        <v>3.4684260131950986E-2</v>
      </c>
      <c r="H96" s="14"/>
      <c r="I96" s="14"/>
    </row>
    <row r="97" spans="1:9" s="17" customFormat="1" x14ac:dyDescent="0.25">
      <c r="A97" s="14" t="s">
        <v>34</v>
      </c>
      <c r="B97" s="14"/>
      <c r="C97" s="14"/>
      <c r="D97" s="38">
        <v>62761354.900000036</v>
      </c>
      <c r="E97" s="34">
        <v>0.26118951211143626</v>
      </c>
      <c r="F97" s="42">
        <v>2418</v>
      </c>
      <c r="G97" s="34">
        <v>0.22789820923656928</v>
      </c>
      <c r="H97" s="14"/>
      <c r="I97" s="14"/>
    </row>
    <row r="98" spans="1:9" s="17" customFormat="1" x14ac:dyDescent="0.25">
      <c r="A98" s="14" t="s">
        <v>35</v>
      </c>
      <c r="B98" s="14"/>
      <c r="C98" s="14"/>
      <c r="D98" s="38">
        <v>18580050.030000038</v>
      </c>
      <c r="E98" s="34">
        <v>7.7323286122074841E-2</v>
      </c>
      <c r="F98" s="42">
        <v>801</v>
      </c>
      <c r="G98" s="34">
        <v>7.5494816211121585E-2</v>
      </c>
      <c r="H98" s="14"/>
      <c r="I98" s="14"/>
    </row>
    <row r="99" spans="1:9" s="17" customFormat="1" x14ac:dyDescent="0.25">
      <c r="A99" s="14" t="s">
        <v>36</v>
      </c>
      <c r="B99" s="14"/>
      <c r="C99" s="14"/>
      <c r="D99" s="38">
        <v>9211247.7399999965</v>
      </c>
      <c r="E99" s="34">
        <v>3.8333801221811535E-2</v>
      </c>
      <c r="F99" s="42">
        <v>333</v>
      </c>
      <c r="G99" s="34">
        <v>3.138548539114043E-2</v>
      </c>
      <c r="H99" s="14"/>
      <c r="I99" s="14"/>
    </row>
    <row r="100" spans="1:9" s="17" customFormat="1" x14ac:dyDescent="0.25">
      <c r="A100" s="14" t="s">
        <v>37</v>
      </c>
      <c r="B100" s="14"/>
      <c r="C100" s="14"/>
      <c r="D100" s="38">
        <v>10921947.449999997</v>
      </c>
      <c r="E100" s="34">
        <v>4.5453099766847811E-2</v>
      </c>
      <c r="F100" s="42">
        <v>557</v>
      </c>
      <c r="G100" s="34">
        <v>5.2497643732327993E-2</v>
      </c>
      <c r="H100" s="14"/>
      <c r="I100" s="14"/>
    </row>
    <row r="101" spans="1:9" s="17" customFormat="1" x14ac:dyDescent="0.25">
      <c r="A101" s="14" t="s">
        <v>38</v>
      </c>
      <c r="B101" s="14"/>
      <c r="C101" s="14"/>
      <c r="D101" s="38">
        <v>20503054.550000012</v>
      </c>
      <c r="E101" s="34">
        <v>8.5326118648032287E-2</v>
      </c>
      <c r="F101" s="42">
        <v>1108</v>
      </c>
      <c r="G101" s="34">
        <v>0.10442978322337418</v>
      </c>
      <c r="H101" s="14"/>
      <c r="I101" s="14"/>
    </row>
    <row r="102" spans="1:9" s="17" customFormat="1" x14ac:dyDescent="0.25">
      <c r="A102" s="14" t="s">
        <v>39</v>
      </c>
      <c r="B102" s="14"/>
      <c r="C102" s="14"/>
      <c r="D102" s="38">
        <v>20575425.189999994</v>
      </c>
      <c r="E102" s="34">
        <v>8.5627298445423633E-2</v>
      </c>
      <c r="F102" s="42">
        <v>809</v>
      </c>
      <c r="G102" s="34">
        <v>7.6248821866163996E-2</v>
      </c>
      <c r="H102" s="14"/>
      <c r="I102" s="14"/>
    </row>
    <row r="103" spans="1:9" s="17" customFormat="1" x14ac:dyDescent="0.25">
      <c r="A103" s="14" t="s">
        <v>43</v>
      </c>
      <c r="B103" s="14"/>
      <c r="C103" s="14"/>
      <c r="D103" s="38">
        <v>0</v>
      </c>
      <c r="E103" s="34">
        <v>0</v>
      </c>
      <c r="F103" s="42">
        <v>0</v>
      </c>
      <c r="G103" s="34">
        <v>0</v>
      </c>
      <c r="H103" s="14"/>
      <c r="I103" s="14"/>
    </row>
    <row r="104" spans="1:9" s="17" customFormat="1" x14ac:dyDescent="0.25">
      <c r="A104" s="14"/>
      <c r="B104" s="14"/>
      <c r="C104" s="14"/>
      <c r="D104" s="15"/>
      <c r="E104" s="14"/>
      <c r="F104" s="16"/>
      <c r="G104" s="14"/>
      <c r="H104" s="14"/>
      <c r="I104" s="14"/>
    </row>
    <row r="105" spans="1:9" s="17" customFormat="1" ht="13.8" thickBot="1" x14ac:dyDescent="0.3">
      <c r="A105" s="14"/>
      <c r="B105" s="13"/>
      <c r="C105" s="13"/>
      <c r="D105" s="20">
        <f>SUM(D91:D104)</f>
        <v>240290486.37000006</v>
      </c>
      <c r="E105" s="22"/>
      <c r="F105" s="21">
        <f>SUM(F91:F104)</f>
        <v>10610</v>
      </c>
      <c r="G105" s="22"/>
      <c r="H105" s="14"/>
      <c r="I105" s="14"/>
    </row>
    <row r="106" spans="1:9" s="17" customFormat="1" ht="13.8" thickTop="1" x14ac:dyDescent="0.25">
      <c r="A106" s="14"/>
      <c r="B106" s="14"/>
      <c r="C106" s="14"/>
      <c r="D106" s="15"/>
      <c r="E106" s="14"/>
      <c r="F106" s="16"/>
      <c r="G106" s="14"/>
      <c r="H106" s="14"/>
      <c r="I106" s="14"/>
    </row>
    <row r="107" spans="1:9" s="17" customFormat="1" x14ac:dyDescent="0.25">
      <c r="A107" s="14"/>
      <c r="B107" s="14"/>
      <c r="C107" s="14"/>
      <c r="D107" s="15"/>
      <c r="E107" s="14"/>
      <c r="F107" s="16"/>
      <c r="G107" s="14"/>
      <c r="H107" s="14"/>
      <c r="I107" s="14"/>
    </row>
    <row r="108" spans="1:9" s="17" customFormat="1" x14ac:dyDescent="0.25">
      <c r="A108" s="14"/>
      <c r="B108" s="14"/>
      <c r="C108" s="14"/>
      <c r="D108" s="15"/>
      <c r="E108" s="14"/>
      <c r="F108" s="16"/>
      <c r="G108" s="14"/>
      <c r="H108" s="14"/>
      <c r="I108" s="14"/>
    </row>
    <row r="109" spans="1:9" s="17" customFormat="1" x14ac:dyDescent="0.25">
      <c r="A109" s="18" t="s">
        <v>79</v>
      </c>
      <c r="B109" s="14"/>
      <c r="C109" s="14"/>
      <c r="D109" s="15"/>
      <c r="E109" s="14"/>
      <c r="F109" s="16"/>
      <c r="G109" s="14"/>
      <c r="H109" s="14"/>
      <c r="I109" s="14"/>
    </row>
    <row r="110" spans="1:9" x14ac:dyDescent="0.25">
      <c r="A110" s="3"/>
      <c r="B110" s="3"/>
      <c r="C110" s="3"/>
      <c r="D110" s="4"/>
      <c r="E110" s="3"/>
      <c r="F110" s="5"/>
      <c r="G110" s="3"/>
      <c r="H110" s="3"/>
      <c r="I110" s="3"/>
    </row>
    <row r="111" spans="1:9" s="24" customFormat="1" x14ac:dyDescent="0.25">
      <c r="A111" s="12" t="s">
        <v>23</v>
      </c>
      <c r="B111" s="23"/>
      <c r="C111" s="23"/>
      <c r="D111" s="8" t="s">
        <v>68</v>
      </c>
      <c r="E111" s="9" t="s">
        <v>7</v>
      </c>
      <c r="F111" s="10" t="s">
        <v>45</v>
      </c>
      <c r="G111" s="11" t="s">
        <v>7</v>
      </c>
      <c r="H111" s="23"/>
      <c r="I111" s="23"/>
    </row>
    <row r="112" spans="1:9" x14ac:dyDescent="0.25">
      <c r="A112" s="3"/>
      <c r="B112" s="3"/>
      <c r="C112" s="3"/>
      <c r="D112" s="4"/>
      <c r="E112" s="3"/>
      <c r="F112" s="5"/>
      <c r="G112" s="3"/>
      <c r="H112" s="3"/>
      <c r="I112" s="3"/>
    </row>
    <row r="113" spans="1:9" s="17" customFormat="1" x14ac:dyDescent="0.25">
      <c r="A113" s="26">
        <v>1999</v>
      </c>
      <c r="B113" s="14"/>
      <c r="C113" s="14"/>
      <c r="D113" s="38">
        <v>721623.09</v>
      </c>
      <c r="E113" s="34">
        <v>3.0031280093579991E-3</v>
      </c>
      <c r="F113" s="42">
        <v>160</v>
      </c>
      <c r="G113" s="34">
        <v>1.5080113100848256E-2</v>
      </c>
      <c r="H113" s="14"/>
      <c r="I113" s="14"/>
    </row>
    <row r="114" spans="1:9" s="17" customFormat="1" x14ac:dyDescent="0.25">
      <c r="A114" s="26">
        <v>2000</v>
      </c>
      <c r="B114" s="14"/>
      <c r="C114" s="14"/>
      <c r="D114" s="38">
        <v>5499913.9000000069</v>
      </c>
      <c r="E114" s="34">
        <v>2.288860446822372E-2</v>
      </c>
      <c r="F114" s="42">
        <v>1339</v>
      </c>
      <c r="G114" s="34">
        <v>0.12620169651272384</v>
      </c>
      <c r="H114" s="14"/>
      <c r="I114" s="14"/>
    </row>
    <row r="115" spans="1:9" s="17" customFormat="1" x14ac:dyDescent="0.25">
      <c r="A115" s="26">
        <v>2001</v>
      </c>
      <c r="B115" s="14"/>
      <c r="C115" s="14"/>
      <c r="D115" s="38">
        <v>3426602.42</v>
      </c>
      <c r="E115" s="34">
        <v>1.4260250048866779E-2</v>
      </c>
      <c r="F115" s="42">
        <v>421</v>
      </c>
      <c r="G115" s="34">
        <v>3.9679547596606975E-2</v>
      </c>
      <c r="H115" s="14"/>
      <c r="I115" s="14"/>
    </row>
    <row r="116" spans="1:9" s="17" customFormat="1" x14ac:dyDescent="0.25">
      <c r="A116" s="26">
        <v>2002</v>
      </c>
      <c r="B116" s="14"/>
      <c r="C116" s="14"/>
      <c r="D116" s="38">
        <v>17551330.169999994</v>
      </c>
      <c r="E116" s="34">
        <v>7.304213510548431E-2</v>
      </c>
      <c r="F116" s="42">
        <v>791</v>
      </c>
      <c r="G116" s="34">
        <v>7.4552309142318571E-2</v>
      </c>
      <c r="H116" s="14"/>
      <c r="I116" s="14"/>
    </row>
    <row r="117" spans="1:9" s="17" customFormat="1" x14ac:dyDescent="0.25">
      <c r="A117" s="26">
        <v>2003</v>
      </c>
      <c r="B117" s="14"/>
      <c r="C117" s="14"/>
      <c r="D117" s="38">
        <v>50419149.980000116</v>
      </c>
      <c r="E117" s="34">
        <v>0.20982582682181097</v>
      </c>
      <c r="F117" s="42">
        <v>1945</v>
      </c>
      <c r="G117" s="34">
        <v>0.18331762488218661</v>
      </c>
      <c r="H117" s="14"/>
      <c r="I117" s="14"/>
    </row>
    <row r="118" spans="1:9" s="17" customFormat="1" x14ac:dyDescent="0.25">
      <c r="A118" s="26">
        <v>2004</v>
      </c>
      <c r="B118" s="14"/>
      <c r="C118" s="14"/>
      <c r="D118" s="38">
        <v>162671866.80999875</v>
      </c>
      <c r="E118" s="34">
        <v>0.67698005554625618</v>
      </c>
      <c r="F118" s="42">
        <v>5954</v>
      </c>
      <c r="G118" s="34">
        <v>0.56116870876531577</v>
      </c>
      <c r="H118" s="14"/>
      <c r="I118" s="14"/>
    </row>
    <row r="119" spans="1:9" s="17" customFormat="1" x14ac:dyDescent="0.25">
      <c r="A119" s="14"/>
      <c r="B119" s="14"/>
      <c r="C119" s="14"/>
      <c r="D119" s="15"/>
      <c r="E119" s="14"/>
      <c r="F119" s="16"/>
      <c r="G119" s="14"/>
      <c r="H119" s="14"/>
      <c r="I119" s="14"/>
    </row>
    <row r="120" spans="1:9" s="17" customFormat="1" ht="13.8" thickBot="1" x14ac:dyDescent="0.3">
      <c r="A120" s="14"/>
      <c r="B120" s="14"/>
      <c r="C120" s="14"/>
      <c r="D120" s="20">
        <f>SUM(D113:D119)</f>
        <v>240290486.36999887</v>
      </c>
      <c r="E120" s="14"/>
      <c r="F120" s="21">
        <f>SUM(F113:F119)</f>
        <v>10610</v>
      </c>
      <c r="G120" s="14"/>
      <c r="H120" s="14"/>
      <c r="I120" s="14"/>
    </row>
    <row r="121" spans="1:9" s="17" customFormat="1" ht="13.8" thickTop="1" x14ac:dyDescent="0.25">
      <c r="A121" s="14"/>
      <c r="B121" s="14"/>
      <c r="C121" s="14"/>
      <c r="D121" s="15"/>
      <c r="E121" s="14"/>
      <c r="F121" s="16"/>
      <c r="G121" s="14"/>
      <c r="H121" s="14"/>
      <c r="I121" s="14"/>
    </row>
    <row r="122" spans="1:9" s="17" customFormat="1" x14ac:dyDescent="0.25">
      <c r="A122" s="14"/>
      <c r="B122" s="14"/>
      <c r="C122" s="14"/>
      <c r="D122" s="15"/>
      <c r="E122" s="14"/>
      <c r="F122" s="16"/>
      <c r="G122" s="14"/>
      <c r="H122" s="14"/>
      <c r="I122" s="14"/>
    </row>
    <row r="123" spans="1:9" s="17" customFormat="1" x14ac:dyDescent="0.25">
      <c r="A123" s="14"/>
      <c r="B123" s="14"/>
      <c r="C123" s="14"/>
      <c r="D123" s="15"/>
      <c r="E123" s="14"/>
      <c r="F123" s="16"/>
      <c r="G123" s="14"/>
      <c r="H123" s="14"/>
      <c r="I123" s="14"/>
    </row>
    <row r="124" spans="1:9" s="17" customFormat="1" x14ac:dyDescent="0.25">
      <c r="A124" s="18" t="s">
        <v>80</v>
      </c>
      <c r="B124" s="14"/>
      <c r="C124" s="14"/>
      <c r="D124" s="15"/>
      <c r="E124" s="14"/>
      <c r="F124" s="16"/>
      <c r="G124" s="14"/>
      <c r="H124" s="14"/>
      <c r="I124" s="14"/>
    </row>
    <row r="125" spans="1:9" x14ac:dyDescent="0.25">
      <c r="A125" s="7"/>
      <c r="B125" s="3"/>
      <c r="C125" s="3"/>
      <c r="D125" s="4"/>
      <c r="E125" s="3"/>
      <c r="F125" s="5"/>
      <c r="G125" s="3"/>
      <c r="H125" s="3"/>
      <c r="I125" s="3"/>
    </row>
    <row r="126" spans="1:9" s="24" customFormat="1" x14ac:dyDescent="0.25">
      <c r="A126" s="23"/>
      <c r="B126" s="12"/>
      <c r="C126" s="12"/>
      <c r="D126" s="8" t="s">
        <v>68</v>
      </c>
      <c r="E126" s="9" t="s">
        <v>7</v>
      </c>
      <c r="F126" s="10" t="s">
        <v>45</v>
      </c>
      <c r="G126" s="11" t="s">
        <v>7</v>
      </c>
      <c r="H126" s="23"/>
      <c r="I126" s="23"/>
    </row>
    <row r="127" spans="1:9" x14ac:dyDescent="0.25">
      <c r="A127" s="6"/>
      <c r="B127" s="3"/>
      <c r="C127" s="3"/>
      <c r="D127" s="4"/>
      <c r="E127" s="3"/>
      <c r="F127" s="5"/>
      <c r="G127" s="3"/>
      <c r="H127" s="3"/>
      <c r="I127" s="3"/>
    </row>
    <row r="128" spans="1:9" s="17" customFormat="1" x14ac:dyDescent="0.25">
      <c r="A128" s="14" t="s">
        <v>0</v>
      </c>
      <c r="B128" s="14"/>
      <c r="C128" s="14"/>
      <c r="D128" s="38">
        <v>230834670.8099981</v>
      </c>
      <c r="E128" s="34">
        <v>0.96064839809995661</v>
      </c>
      <c r="F128" s="42">
        <v>10224</v>
      </c>
      <c r="G128" s="34">
        <v>0.96361922714420356</v>
      </c>
      <c r="H128" s="14"/>
      <c r="I128" s="14"/>
    </row>
    <row r="129" spans="1:9" s="17" customFormat="1" x14ac:dyDescent="0.25">
      <c r="A129" s="14" t="s">
        <v>1</v>
      </c>
      <c r="B129" s="14"/>
      <c r="C129" s="14"/>
      <c r="D129" s="38">
        <v>3830734.64</v>
      </c>
      <c r="E129" s="34">
        <v>1.5942098656795977E-2</v>
      </c>
      <c r="F129" s="42">
        <v>154</v>
      </c>
      <c r="G129" s="34">
        <v>1.4514608859566448E-2</v>
      </c>
      <c r="H129" s="14"/>
      <c r="I129" s="14"/>
    </row>
    <row r="130" spans="1:9" s="17" customFormat="1" x14ac:dyDescent="0.25">
      <c r="A130" s="14" t="s">
        <v>2</v>
      </c>
      <c r="B130" s="14"/>
      <c r="C130" s="14"/>
      <c r="D130" s="38">
        <v>2381758.2799999998</v>
      </c>
      <c r="E130" s="34">
        <v>9.9119957513947518E-3</v>
      </c>
      <c r="F130" s="42">
        <v>93</v>
      </c>
      <c r="G130" s="34">
        <v>8.7653157398680497E-3</v>
      </c>
      <c r="H130" s="14"/>
      <c r="I130" s="14"/>
    </row>
    <row r="131" spans="1:9" s="17" customFormat="1" x14ac:dyDescent="0.25">
      <c r="A131" s="14" t="s">
        <v>3</v>
      </c>
      <c r="B131" s="14"/>
      <c r="C131" s="14"/>
      <c r="D131" s="38">
        <v>1176638.17</v>
      </c>
      <c r="E131" s="34">
        <v>4.8967322334527164E-3</v>
      </c>
      <c r="F131" s="42">
        <v>43</v>
      </c>
      <c r="G131" s="34">
        <v>4.0527803958529691E-3</v>
      </c>
      <c r="H131" s="14"/>
      <c r="I131" s="14"/>
    </row>
    <row r="132" spans="1:9" s="17" customFormat="1" x14ac:dyDescent="0.25">
      <c r="A132" s="14" t="s">
        <v>4</v>
      </c>
      <c r="B132" s="14"/>
      <c r="C132" s="14"/>
      <c r="D132" s="38">
        <v>334852.53000000003</v>
      </c>
      <c r="E132" s="34">
        <v>1.393532199541166E-3</v>
      </c>
      <c r="F132" s="42">
        <v>19</v>
      </c>
      <c r="G132" s="34">
        <v>1.7907634307257304E-3</v>
      </c>
      <c r="H132" s="14"/>
      <c r="I132" s="14"/>
    </row>
    <row r="133" spans="1:9" s="17" customFormat="1" x14ac:dyDescent="0.25">
      <c r="A133" s="14" t="s">
        <v>5</v>
      </c>
      <c r="B133" s="14"/>
      <c r="C133" s="14"/>
      <c r="D133" s="38">
        <v>468347.42</v>
      </c>
      <c r="E133" s="34">
        <v>1.9490884848384759E-3</v>
      </c>
      <c r="F133" s="42">
        <v>20</v>
      </c>
      <c r="G133" s="34">
        <v>1.885014137606032E-3</v>
      </c>
      <c r="H133" s="14"/>
      <c r="I133" s="14"/>
    </row>
    <row r="134" spans="1:9" s="17" customFormat="1" x14ac:dyDescent="0.25">
      <c r="A134" s="14" t="s">
        <v>13</v>
      </c>
      <c r="B134" s="14"/>
      <c r="C134" s="14"/>
      <c r="D134" s="38">
        <v>696147.34</v>
      </c>
      <c r="E134" s="34">
        <v>2.8971073741474547E-3</v>
      </c>
      <c r="F134" s="42">
        <v>29</v>
      </c>
      <c r="G134" s="34">
        <v>2.7332704995287464E-3</v>
      </c>
      <c r="H134" s="14"/>
      <c r="I134" s="14"/>
    </row>
    <row r="135" spans="1:9" s="17" customFormat="1" x14ac:dyDescent="0.25">
      <c r="A135" s="14" t="s">
        <v>14</v>
      </c>
      <c r="B135" s="14"/>
      <c r="C135" s="14"/>
      <c r="D135" s="38">
        <v>567337.18000000005</v>
      </c>
      <c r="E135" s="34">
        <v>2.3610471998729786E-3</v>
      </c>
      <c r="F135" s="42">
        <v>28</v>
      </c>
      <c r="G135" s="34">
        <v>2.639019792648445E-3</v>
      </c>
      <c r="H135" s="14"/>
      <c r="I135" s="14"/>
    </row>
    <row r="136" spans="1:9" s="17" customFormat="1" x14ac:dyDescent="0.25">
      <c r="A136" s="14" t="s">
        <v>6</v>
      </c>
      <c r="B136" s="14"/>
      <c r="C136" s="14"/>
      <c r="D136" s="38">
        <v>0</v>
      </c>
      <c r="E136" s="34">
        <v>0</v>
      </c>
      <c r="F136" s="42">
        <v>0</v>
      </c>
      <c r="G136" s="34">
        <v>0</v>
      </c>
      <c r="H136" s="14"/>
      <c r="I136" s="14"/>
    </row>
    <row r="137" spans="1:9" s="17" customFormat="1" x14ac:dyDescent="0.25">
      <c r="A137" s="14"/>
      <c r="B137" s="14"/>
      <c r="C137" s="14"/>
      <c r="D137" s="15"/>
      <c r="E137" s="14"/>
      <c r="F137" s="16"/>
      <c r="G137" s="14"/>
      <c r="H137" s="14"/>
      <c r="I137" s="14"/>
    </row>
    <row r="138" spans="1:9" s="25" customFormat="1" ht="13.8" thickBot="1" x14ac:dyDescent="0.3">
      <c r="A138" s="14"/>
      <c r="B138" s="13"/>
      <c r="C138" s="13"/>
      <c r="D138" s="20">
        <f>SUM(D128:D137)</f>
        <v>240290486.36999807</v>
      </c>
      <c r="E138" s="13"/>
      <c r="F138" s="21">
        <f>SUM(F128:F137)</f>
        <v>10610</v>
      </c>
      <c r="G138" s="22"/>
      <c r="H138" s="13"/>
      <c r="I138" s="33"/>
    </row>
    <row r="139" spans="1:9" s="17" customFormat="1" ht="13.8" thickTop="1" x14ac:dyDescent="0.25">
      <c r="A139" s="13"/>
      <c r="B139" s="14"/>
      <c r="C139" s="14"/>
      <c r="D139" s="15"/>
      <c r="E139" s="14"/>
      <c r="F139" s="16"/>
      <c r="G139" s="14"/>
      <c r="H139" s="14"/>
      <c r="I139" s="14"/>
    </row>
    <row r="140" spans="1:9" s="17" customFormat="1" x14ac:dyDescent="0.25">
      <c r="A140" s="13" t="s">
        <v>69</v>
      </c>
      <c r="B140" s="14"/>
      <c r="C140" s="14"/>
      <c r="D140" s="15"/>
      <c r="E140" s="14"/>
      <c r="F140" s="27">
        <v>3.5349850566898016</v>
      </c>
      <c r="G140" s="14"/>
      <c r="H140" s="14"/>
      <c r="I140" s="14"/>
    </row>
    <row r="141" spans="1:9" s="17" customFormat="1" x14ac:dyDescent="0.25">
      <c r="A141" s="13"/>
      <c r="B141" s="14"/>
      <c r="C141" s="14"/>
      <c r="D141" s="15"/>
      <c r="E141" s="15"/>
      <c r="F141" s="16"/>
      <c r="G141" s="15"/>
      <c r="H141" s="14"/>
      <c r="I141" s="14"/>
    </row>
    <row r="142" spans="1:9" s="17" customFormat="1" x14ac:dyDescent="0.25">
      <c r="A142" s="14"/>
      <c r="B142" s="14"/>
      <c r="C142" s="14"/>
      <c r="D142" s="15"/>
      <c r="E142" s="14"/>
      <c r="F142" s="16"/>
      <c r="G142" s="14"/>
      <c r="H142" s="14"/>
      <c r="I142" s="14"/>
    </row>
    <row r="143" spans="1:9" s="25" customFormat="1" x14ac:dyDescent="0.25">
      <c r="A143" s="18" t="s">
        <v>81</v>
      </c>
      <c r="B143" s="14"/>
      <c r="C143" s="14"/>
      <c r="D143" s="15"/>
      <c r="E143" s="14"/>
      <c r="F143" s="16"/>
      <c r="G143" s="14"/>
      <c r="H143" s="13"/>
      <c r="I143" s="13"/>
    </row>
    <row r="144" spans="1:9" x14ac:dyDescent="0.25">
      <c r="A144" s="7"/>
      <c r="B144" s="3"/>
      <c r="C144" s="3"/>
      <c r="D144" s="4"/>
      <c r="E144" s="3"/>
      <c r="F144" s="5"/>
      <c r="G144" s="3"/>
      <c r="H144" s="3"/>
      <c r="I144" s="3"/>
    </row>
    <row r="145" spans="1:9" s="24" customFormat="1" x14ac:dyDescent="0.25">
      <c r="A145" s="23"/>
      <c r="B145" s="12"/>
      <c r="C145" s="12"/>
      <c r="D145" s="8" t="s">
        <v>68</v>
      </c>
      <c r="E145" s="9" t="s">
        <v>7</v>
      </c>
      <c r="F145" s="10" t="s">
        <v>45</v>
      </c>
      <c r="G145" s="11" t="s">
        <v>7</v>
      </c>
      <c r="H145" s="23"/>
      <c r="I145" s="23"/>
    </row>
    <row r="146" spans="1:9" x14ac:dyDescent="0.25">
      <c r="A146" s="6"/>
      <c r="B146" s="3"/>
      <c r="C146" s="3"/>
      <c r="D146" s="4"/>
      <c r="E146" s="3"/>
      <c r="F146" s="5"/>
      <c r="G146" s="3"/>
      <c r="H146" s="3"/>
      <c r="I146" s="3"/>
    </row>
    <row r="147" spans="1:9" s="17" customFormat="1" x14ac:dyDescent="0.25">
      <c r="A147" s="14" t="s">
        <v>41</v>
      </c>
      <c r="B147" s="14"/>
      <c r="C147" s="14"/>
      <c r="D147" s="38">
        <v>236674533.41999805</v>
      </c>
      <c r="E147" s="34">
        <v>0.9849517431812419</v>
      </c>
      <c r="F147" s="42">
        <v>10282</v>
      </c>
      <c r="G147" s="34">
        <v>0.96908576814326108</v>
      </c>
      <c r="H147" s="14"/>
      <c r="I147" s="14"/>
    </row>
    <row r="148" spans="1:9" s="17" customFormat="1" x14ac:dyDescent="0.25">
      <c r="A148" s="14" t="s">
        <v>42</v>
      </c>
      <c r="B148" s="14"/>
      <c r="C148" s="14"/>
      <c r="D148" s="38">
        <v>3615952.95</v>
      </c>
      <c r="E148" s="34">
        <v>1.5048256818758017E-2</v>
      </c>
      <c r="F148" s="42">
        <v>328</v>
      </c>
      <c r="G148" s="34">
        <v>3.0914231856738927E-2</v>
      </c>
      <c r="H148" s="14"/>
      <c r="I148" s="14"/>
    </row>
    <row r="149" spans="1:9" s="17" customFormat="1" x14ac:dyDescent="0.25">
      <c r="A149" s="14"/>
      <c r="B149" s="14"/>
      <c r="C149" s="14"/>
      <c r="D149" s="15"/>
      <c r="E149" s="14"/>
      <c r="F149" s="16"/>
      <c r="G149" s="14"/>
      <c r="H149" s="14"/>
      <c r="I149" s="14"/>
    </row>
    <row r="150" spans="1:9" s="17" customFormat="1" ht="13.8" thickBot="1" x14ac:dyDescent="0.3">
      <c r="A150" s="14"/>
      <c r="B150" s="14"/>
      <c r="C150" s="14"/>
      <c r="D150" s="20">
        <f>SUM(D147:D149)</f>
        <v>240290486.36999804</v>
      </c>
      <c r="E150" s="13"/>
      <c r="F150" s="21">
        <f>SUM(F147:F149)</f>
        <v>10610</v>
      </c>
      <c r="G150" s="14"/>
      <c r="H150" s="14"/>
      <c r="I150" s="14"/>
    </row>
    <row r="151" spans="1:9" ht="13.8" thickTop="1" x14ac:dyDescent="0.25">
      <c r="A151" s="3"/>
      <c r="B151" s="3"/>
      <c r="C151" s="3"/>
      <c r="D151" s="4"/>
      <c r="E151" s="3"/>
      <c r="F151" s="5"/>
      <c r="G151" s="3"/>
      <c r="H151" s="3"/>
      <c r="I151" s="3"/>
    </row>
    <row r="152" spans="1:9" x14ac:dyDescent="0.25">
      <c r="A152" s="3"/>
      <c r="B152" s="3"/>
      <c r="C152" s="3"/>
      <c r="D152" s="4"/>
      <c r="E152" s="3"/>
      <c r="F152" s="5"/>
      <c r="G152" s="3"/>
      <c r="H152" s="3"/>
      <c r="I152" s="3"/>
    </row>
  </sheetData>
  <mergeCells count="1">
    <mergeCell ref="A1:I1"/>
  </mergeCells>
  <phoneticPr fontId="0" type="noConversion"/>
  <pageMargins left="0.75" right="0.75" top="1" bottom="1" header="0.5" footer="0.5"/>
  <pageSetup paperSize="9" scale="65" orientation="portrait" r:id="rId1"/>
  <headerFooter alignWithMargins="0"/>
  <rowBreaks count="1" manualBreakCount="1">
    <brk id="7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89CB31"/>
  </sheetPr>
  <dimension ref="A1:J231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117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0.85793478615157814</v>
      </c>
      <c r="E6" s="34">
        <v>9.1999999999999998E-3</v>
      </c>
      <c r="F6" s="34">
        <v>1.4112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0.77525045432221062</v>
      </c>
      <c r="E7" s="34">
        <v>4.9527573169219829E-3</v>
      </c>
      <c r="F7" s="34">
        <v>1.41123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0.75236429881559275</v>
      </c>
      <c r="E8" s="34">
        <v>4.1944577556340731E-3</v>
      </c>
      <c r="F8" s="34">
        <v>1.41123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0.5981025254174217</v>
      </c>
      <c r="E9" s="34">
        <v>0</v>
      </c>
      <c r="F9" s="34">
        <v>1.0801499999999999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27574.706317624699</v>
      </c>
      <c r="E10" s="36">
        <v>57.87</v>
      </c>
      <c r="F10" s="36">
        <v>145839.13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19.191589760202046</v>
      </c>
      <c r="E11" s="38">
        <v>0</v>
      </c>
      <c r="F11" s="38">
        <v>93.568788501026688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9.0762977157419156E-2</v>
      </c>
      <c r="E12" s="34">
        <v>5.5919999999999997E-2</v>
      </c>
      <c r="F12" s="34">
        <v>0.1663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15.643250969169479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1836161.63</v>
      </c>
      <c r="E20" s="34">
        <v>7.0359910836578681E-3</v>
      </c>
      <c r="F20" s="42">
        <v>145</v>
      </c>
      <c r="G20" s="34">
        <v>1.5321217244294168E-2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13721332.139999997</v>
      </c>
      <c r="E21" s="34">
        <v>5.2578797539162246E-2</v>
      </c>
      <c r="F21" s="42">
        <v>771</v>
      </c>
      <c r="G21" s="34">
        <v>8.1466610312764157E-2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7821089.2899999917</v>
      </c>
      <c r="E22" s="34">
        <v>2.9969646250004693E-2</v>
      </c>
      <c r="F22" s="42">
        <v>359</v>
      </c>
      <c r="G22" s="34">
        <v>3.793322062552832E-2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8430913.1799999997</v>
      </c>
      <c r="E23" s="34">
        <v>3.2306431521267338E-2</v>
      </c>
      <c r="F23" s="42">
        <v>386</v>
      </c>
      <c r="G23" s="34">
        <v>4.0786136939983092E-2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11573473.600000005</v>
      </c>
      <c r="E24" s="34">
        <v>4.4348414500171095E-2</v>
      </c>
      <c r="F24" s="42">
        <v>467</v>
      </c>
      <c r="G24" s="34">
        <v>4.9344885883347421E-2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13634701.940000007</v>
      </c>
      <c r="E25" s="34">
        <v>5.2246839118499991E-2</v>
      </c>
      <c r="F25" s="42">
        <v>555</v>
      </c>
      <c r="G25" s="34">
        <v>5.8643279797125948E-2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15925302.380000001</v>
      </c>
      <c r="E26" s="34">
        <v>6.1024195103257579E-2</v>
      </c>
      <c r="F26" s="42">
        <v>614</v>
      </c>
      <c r="G26" s="34">
        <v>6.4877430262045649E-2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20412415.80999998</v>
      </c>
      <c r="E27" s="34">
        <v>7.8218373202296354E-2</v>
      </c>
      <c r="F27" s="42">
        <v>745</v>
      </c>
      <c r="G27" s="34">
        <v>7.8719357565511405E-2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24997048.650000017</v>
      </c>
      <c r="E28" s="34">
        <v>9.5786236105566649E-2</v>
      </c>
      <c r="F28" s="42">
        <v>864</v>
      </c>
      <c r="G28" s="34">
        <v>9.1293322062552834E-2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23628895.750000019</v>
      </c>
      <c r="E29" s="34">
        <v>9.054360852409353E-2</v>
      </c>
      <c r="F29" s="42">
        <v>879</v>
      </c>
      <c r="G29" s="34">
        <v>9.2878275570583257E-2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29083770.369999971</v>
      </c>
      <c r="E30" s="34">
        <v>0.11144615248412132</v>
      </c>
      <c r="F30" s="42">
        <v>1047</v>
      </c>
      <c r="G30" s="34">
        <v>0.11062975486052409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28630327.350000009</v>
      </c>
      <c r="E31" s="34">
        <v>0.10970860335253063</v>
      </c>
      <c r="F31" s="42">
        <v>969</v>
      </c>
      <c r="G31" s="34">
        <v>0.10238799661876585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61271588.500000067</v>
      </c>
      <c r="E32" s="34">
        <v>0.23478671121537081</v>
      </c>
      <c r="F32" s="42">
        <v>1663</v>
      </c>
      <c r="G32" s="34">
        <v>0.1757185122569738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260967020.59000003</v>
      </c>
      <c r="E34" s="14"/>
      <c r="F34" s="21">
        <f>SUM(F20:F33)</f>
        <v>9464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118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2966827.69</v>
      </c>
      <c r="E42" s="34">
        <v>1.1368592411763492E-2</v>
      </c>
      <c r="F42" s="42">
        <v>255</v>
      </c>
      <c r="G42" s="34">
        <v>2.6944209636517329E-2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27145386.100000083</v>
      </c>
      <c r="E43" s="34">
        <v>0.10401845428065658</v>
      </c>
      <c r="F43" s="42">
        <v>1427</v>
      </c>
      <c r="G43" s="34">
        <v>0.15078191039729502</v>
      </c>
      <c r="H43" s="14"/>
      <c r="I43" s="3"/>
    </row>
    <row r="44" spans="1:9" x14ac:dyDescent="0.25">
      <c r="A44" s="14" t="s">
        <v>50</v>
      </c>
      <c r="B44" s="14"/>
      <c r="C44" s="14"/>
      <c r="D44" s="38">
        <v>10576956.300000003</v>
      </c>
      <c r="E44" s="34">
        <v>4.0529858049064532E-2</v>
      </c>
      <c r="F44" s="42">
        <v>453</v>
      </c>
      <c r="G44" s="34">
        <v>4.7865595942519018E-2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12913760.699999994</v>
      </c>
      <c r="E45" s="34">
        <v>4.9484263072032152E-2</v>
      </c>
      <c r="F45" s="42">
        <v>515</v>
      </c>
      <c r="G45" s="34">
        <v>5.4416737109044801E-2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15569577.449999999</v>
      </c>
      <c r="E46" s="34">
        <v>5.9661092098150764E-2</v>
      </c>
      <c r="F46" s="42">
        <v>585</v>
      </c>
      <c r="G46" s="34">
        <v>6.1813186813186816E-2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18010319.5</v>
      </c>
      <c r="E47" s="34">
        <v>6.9013775990858423E-2</v>
      </c>
      <c r="F47" s="42">
        <v>669</v>
      </c>
      <c r="G47" s="34">
        <v>7.0688926458157234E-2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21838178.219999976</v>
      </c>
      <c r="E48" s="34">
        <v>8.368175476973197E-2</v>
      </c>
      <c r="F48" s="42">
        <v>778</v>
      </c>
      <c r="G48" s="34">
        <v>8.2206255283178362E-2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25899701.12000002</v>
      </c>
      <c r="E49" s="34">
        <v>9.9245111744179021E-2</v>
      </c>
      <c r="F49" s="42">
        <v>856</v>
      </c>
      <c r="G49" s="34">
        <v>9.0448013524936602E-2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25131114.619999994</v>
      </c>
      <c r="E50" s="34">
        <v>9.6299963739414324E-2</v>
      </c>
      <c r="F50" s="42">
        <v>854</v>
      </c>
      <c r="G50" s="34">
        <v>9.0236686390532547E-2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26015006.299999978</v>
      </c>
      <c r="E51" s="34">
        <v>9.9686949872764288E-2</v>
      </c>
      <c r="F51" s="42">
        <v>918</v>
      </c>
      <c r="G51" s="34">
        <v>9.6999154691462378E-2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24120925.169999994</v>
      </c>
      <c r="E52" s="34">
        <v>9.2429016951900173E-2</v>
      </c>
      <c r="F52" s="42">
        <v>774</v>
      </c>
      <c r="G52" s="34">
        <v>8.1783601014370239E-2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16893758.550000004</v>
      </c>
      <c r="E53" s="34">
        <v>6.4735224059370489E-2</v>
      </c>
      <c r="F53" s="42">
        <v>501</v>
      </c>
      <c r="G53" s="34">
        <v>5.2937447168216398E-2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33885508.870000027</v>
      </c>
      <c r="E54" s="34">
        <v>0.12984594296011395</v>
      </c>
      <c r="F54" s="42">
        <v>879</v>
      </c>
      <c r="G54" s="34">
        <v>9.2878275570583257E-2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260967020.59000012</v>
      </c>
      <c r="E56" s="14"/>
      <c r="F56" s="21">
        <f>SUM(F42:F55)</f>
        <v>9464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119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3181877.07</v>
      </c>
      <c r="E64" s="34">
        <v>1.2192640521420455E-2</v>
      </c>
      <c r="F64" s="42">
        <v>274</v>
      </c>
      <c r="G64" s="34">
        <v>2.8951817413355875E-2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29588045.130000081</v>
      </c>
      <c r="E65" s="34">
        <v>0.11337848385250662</v>
      </c>
      <c r="F65" s="42">
        <v>1535</v>
      </c>
      <c r="G65" s="34">
        <v>0.16219357565511411</v>
      </c>
      <c r="H65" s="14"/>
      <c r="I65" s="3"/>
    </row>
    <row r="66" spans="1:9" x14ac:dyDescent="0.25">
      <c r="A66" s="14" t="s">
        <v>50</v>
      </c>
      <c r="B66" s="14"/>
      <c r="C66" s="14"/>
      <c r="D66" s="38">
        <v>11409283.390000004</v>
      </c>
      <c r="E66" s="34">
        <v>4.3719253736374974E-2</v>
      </c>
      <c r="F66" s="42">
        <v>489</v>
      </c>
      <c r="G66" s="34">
        <v>5.1669484361792056E-2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14089043.760000004</v>
      </c>
      <c r="E67" s="34">
        <v>5.398783236344263E-2</v>
      </c>
      <c r="F67" s="42">
        <v>551</v>
      </c>
      <c r="G67" s="34">
        <v>5.8220625528317839E-2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17223648.400000017</v>
      </c>
      <c r="E68" s="34">
        <v>6.5999329574520219E-2</v>
      </c>
      <c r="F68" s="42">
        <v>654</v>
      </c>
      <c r="G68" s="34">
        <v>6.9103972950126796E-2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20743925.919999991</v>
      </c>
      <c r="E69" s="34">
        <v>7.9488687394681762E-2</v>
      </c>
      <c r="F69" s="42">
        <v>760</v>
      </c>
      <c r="G69" s="34">
        <v>8.0304311073541843E-2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26466435.119999997</v>
      </c>
      <c r="E70" s="34">
        <v>0.10141678078771828</v>
      </c>
      <c r="F70" s="42">
        <v>878</v>
      </c>
      <c r="G70" s="34">
        <v>9.277261200338123E-2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27780119.180000003</v>
      </c>
      <c r="E71" s="34">
        <v>0.10645068912230402</v>
      </c>
      <c r="F71" s="42">
        <v>930</v>
      </c>
      <c r="G71" s="34">
        <v>9.8267117497886733E-2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24768291.32</v>
      </c>
      <c r="E72" s="34">
        <v>9.4909660477417016E-2</v>
      </c>
      <c r="F72" s="42">
        <v>860</v>
      </c>
      <c r="G72" s="34">
        <v>9.0870667793744711E-2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24930019.259999994</v>
      </c>
      <c r="E73" s="34">
        <v>9.5529386064329716E-2</v>
      </c>
      <c r="F73" s="42">
        <v>823</v>
      </c>
      <c r="G73" s="34">
        <v>8.6961115807269659E-2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19431602.089999996</v>
      </c>
      <c r="E74" s="34">
        <v>7.4459991327902653E-2</v>
      </c>
      <c r="F74" s="42">
        <v>598</v>
      </c>
      <c r="G74" s="34">
        <v>6.3186813186813184E-2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12796835.449999997</v>
      </c>
      <c r="E75" s="34">
        <v>4.9036216994272408E-2</v>
      </c>
      <c r="F75" s="42">
        <v>377</v>
      </c>
      <c r="G75" s="34">
        <v>3.9835164835164832E-2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28557894.500000007</v>
      </c>
      <c r="E76" s="34">
        <v>0.10943104778310947</v>
      </c>
      <c r="F76" s="42">
        <v>735</v>
      </c>
      <c r="G76" s="34">
        <v>7.7662721893491118E-2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260967020.59000006</v>
      </c>
      <c r="E78" s="14"/>
      <c r="F78" s="21">
        <f>SUM(F64:F77)</f>
        <v>9464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20985488.219999943</v>
      </c>
      <c r="E85" s="34">
        <v>8.0414330410622292E-2</v>
      </c>
      <c r="F85" s="42">
        <v>2293</v>
      </c>
      <c r="G85" s="34">
        <v>0.24228655959425191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78989453.110000074</v>
      </c>
      <c r="E86" s="34">
        <v>0.30267982878226884</v>
      </c>
      <c r="F86" s="42">
        <v>3474</v>
      </c>
      <c r="G86" s="34">
        <v>0.36707523245984786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83677040.490000203</v>
      </c>
      <c r="E87" s="34">
        <v>0.32064220337428556</v>
      </c>
      <c r="F87" s="42">
        <v>2306</v>
      </c>
      <c r="G87" s="34">
        <v>0.24366018596787828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53448110.249999903</v>
      </c>
      <c r="E88" s="34">
        <v>0.20480791070520407</v>
      </c>
      <c r="F88" s="42">
        <v>1047</v>
      </c>
      <c r="G88" s="34">
        <v>0.11062975486052409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14943441.390000004</v>
      </c>
      <c r="E89" s="34">
        <v>5.7261800193049425E-2</v>
      </c>
      <c r="F89" s="42">
        <v>233</v>
      </c>
      <c r="G89" s="34">
        <v>2.4619611158072697E-2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5246888.08</v>
      </c>
      <c r="E90" s="34">
        <v>2.0105559959789999E-2</v>
      </c>
      <c r="F90" s="42">
        <v>71</v>
      </c>
      <c r="G90" s="34">
        <v>7.5021132713440405E-3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2114519.38</v>
      </c>
      <c r="E91" s="34">
        <v>8.1026306512579499E-3</v>
      </c>
      <c r="F91" s="42">
        <v>25</v>
      </c>
      <c r="G91" s="34">
        <v>2.6415891800507184E-3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945032.91</v>
      </c>
      <c r="E92" s="34">
        <v>3.6212733235925685E-3</v>
      </c>
      <c r="F92" s="42">
        <v>10</v>
      </c>
      <c r="G92" s="34">
        <v>1.0566356720202875E-3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617046.76</v>
      </c>
      <c r="E93" s="34">
        <v>2.3644625999291661E-3</v>
      </c>
      <c r="F93" s="42">
        <v>5</v>
      </c>
      <c r="G93" s="34">
        <v>5.2831783601014375E-4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260967020.59000015</v>
      </c>
      <c r="E95" s="22"/>
      <c r="F95" s="21">
        <f>SUM(F85:F94)</f>
        <v>9464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9923371.4800000023</v>
      </c>
      <c r="E104" s="34">
        <v>3.8025385190684331E-2</v>
      </c>
      <c r="F104" s="42">
        <v>256</v>
      </c>
      <c r="G104" s="34">
        <v>2.7049873203719356E-2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50882582.600000046</v>
      </c>
      <c r="E105" s="34">
        <v>0.19497706064530132</v>
      </c>
      <c r="F105" s="42">
        <v>1323</v>
      </c>
      <c r="G105" s="34">
        <v>0.13979289940828402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60847809.159999922</v>
      </c>
      <c r="E106" s="34">
        <v>0.23316283039302757</v>
      </c>
      <c r="F106" s="42">
        <v>1796</v>
      </c>
      <c r="G106" s="34">
        <v>0.18977176669484361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78273009.970000163</v>
      </c>
      <c r="E107" s="34">
        <v>0.29993448901335801</v>
      </c>
      <c r="F107" s="42">
        <v>2950</v>
      </c>
      <c r="G107" s="34">
        <v>0.31170752324598477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42526037.159999937</v>
      </c>
      <c r="E108" s="34">
        <v>0.16295559900195863</v>
      </c>
      <c r="F108" s="42">
        <v>1823</v>
      </c>
      <c r="G108" s="34">
        <v>0.19262468300929839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10613662.859999999</v>
      </c>
      <c r="E109" s="34">
        <v>4.067051398297146E-2</v>
      </c>
      <c r="F109" s="42">
        <v>784</v>
      </c>
      <c r="G109" s="34">
        <v>8.2840236686390539E-2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3195062.91</v>
      </c>
      <c r="E110" s="34">
        <v>1.2243167365656128E-2</v>
      </c>
      <c r="F110" s="42">
        <v>200</v>
      </c>
      <c r="G110" s="34">
        <v>2.1132713440405747E-2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3439247.68</v>
      </c>
      <c r="E111" s="34">
        <v>1.3178859429151134E-2</v>
      </c>
      <c r="F111" s="42">
        <v>248</v>
      </c>
      <c r="G111" s="34">
        <v>2.6204564666103127E-2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1157990.6599999999</v>
      </c>
      <c r="E112" s="34">
        <v>4.4373065124550552E-3</v>
      </c>
      <c r="F112" s="42">
        <v>66</v>
      </c>
      <c r="G112" s="34">
        <v>6.973795435333897E-3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108246.11</v>
      </c>
      <c r="E113" s="34">
        <v>4.1478846543626383E-4</v>
      </c>
      <c r="F113" s="42">
        <v>18</v>
      </c>
      <c r="G113" s="34">
        <v>1.9019442096365174E-3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260967020.59000009</v>
      </c>
      <c r="E115" s="13"/>
      <c r="F115" s="21">
        <f>SUM(F104:F114)</f>
        <v>9464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9663410.8200000133</v>
      </c>
      <c r="E123" s="34">
        <v>3.7029241465656282E-2</v>
      </c>
      <c r="F123" s="42">
        <v>1034</v>
      </c>
      <c r="G123" s="34">
        <v>0.10925612848689772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57632961.830000035</v>
      </c>
      <c r="E124" s="34">
        <v>0.22084385107245397</v>
      </c>
      <c r="F124" s="42">
        <v>2659</v>
      </c>
      <c r="G124" s="34">
        <v>0.2809594251901944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67624430.639999956</v>
      </c>
      <c r="E125" s="34">
        <v>0.25913017854559972</v>
      </c>
      <c r="F125" s="42">
        <v>2181</v>
      </c>
      <c r="G125" s="34">
        <v>0.23045224006762469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49371044.740000077</v>
      </c>
      <c r="E126" s="34">
        <v>0.1891849959752803</v>
      </c>
      <c r="F126" s="42">
        <v>1398</v>
      </c>
      <c r="G126" s="34">
        <v>0.14771766694843619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76675172.560000136</v>
      </c>
      <c r="E127" s="34">
        <v>0.29381173294100976</v>
      </c>
      <c r="F127" s="42">
        <v>2192</v>
      </c>
      <c r="G127" s="34">
        <v>0.231614539306847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260967020.59000021</v>
      </c>
      <c r="E130" s="13"/>
      <c r="F130" s="21">
        <f>SUM(F123:F129)</f>
        <v>9464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15987203.959999999</v>
      </c>
      <c r="E138" s="34">
        <v>6.1261395880045574E-2</v>
      </c>
      <c r="F138" s="42">
        <v>582</v>
      </c>
      <c r="G138" s="34">
        <v>6.1496196111580727E-2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26572299.989999957</v>
      </c>
      <c r="E139" s="34">
        <v>0.1018224445752751</v>
      </c>
      <c r="F139" s="42">
        <v>1007</v>
      </c>
      <c r="G139" s="34">
        <v>0.10640321217244295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21761788.15000001</v>
      </c>
      <c r="E140" s="34">
        <v>8.3389035521808361E-2</v>
      </c>
      <c r="F140" s="42">
        <v>842</v>
      </c>
      <c r="G140" s="34">
        <v>8.8968723584108206E-2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19886471.77</v>
      </c>
      <c r="E141" s="34">
        <v>7.620300728053768E-2</v>
      </c>
      <c r="F141" s="42">
        <v>752</v>
      </c>
      <c r="G141" s="34">
        <v>7.945900253592561E-2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21892177.170000039</v>
      </c>
      <c r="E142" s="34">
        <v>8.3888673444275516E-2</v>
      </c>
      <c r="F142" s="42">
        <v>811</v>
      </c>
      <c r="G142" s="34">
        <v>8.5693153000845304E-2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10111735.019999998</v>
      </c>
      <c r="E143" s="34">
        <v>3.8747175781595547E-2</v>
      </c>
      <c r="F143" s="42">
        <v>366</v>
      </c>
      <c r="G143" s="34">
        <v>3.8672865595942518E-2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67891195.400000095</v>
      </c>
      <c r="E144" s="34">
        <v>0.26015239491377173</v>
      </c>
      <c r="F144" s="42">
        <v>2252</v>
      </c>
      <c r="G144" s="34">
        <v>0.23795435333896872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18708968.000000011</v>
      </c>
      <c r="E145" s="34">
        <v>7.169092844644645E-2</v>
      </c>
      <c r="F145" s="42">
        <v>641</v>
      </c>
      <c r="G145" s="34">
        <v>6.7730346576500428E-2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10167753.41</v>
      </c>
      <c r="E146" s="34">
        <v>3.8961832751941282E-2</v>
      </c>
      <c r="F146" s="42">
        <v>342</v>
      </c>
      <c r="G146" s="34">
        <v>3.6136939983093828E-2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12282790.759999994</v>
      </c>
      <c r="E147" s="34">
        <v>4.7066448213382621E-2</v>
      </c>
      <c r="F147" s="42">
        <v>468</v>
      </c>
      <c r="G147" s="34">
        <v>4.9450549450549448E-2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21066844.289999969</v>
      </c>
      <c r="E148" s="34">
        <v>8.072607888296221E-2</v>
      </c>
      <c r="F148" s="42">
        <v>881</v>
      </c>
      <c r="G148" s="34">
        <v>9.3089602704987326E-2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14637792.670000022</v>
      </c>
      <c r="E149" s="34">
        <v>5.6090584307958047E-2</v>
      </c>
      <c r="F149" s="42">
        <v>520</v>
      </c>
      <c r="G149" s="34">
        <v>5.4945054945054944E-2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260967020.59000006</v>
      </c>
      <c r="E152" s="22"/>
      <c r="F152" s="21">
        <f>SUM(F138:F151)</f>
        <v>9464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150622.01999999999</v>
      </c>
      <c r="E160" s="34">
        <v>5.7716879190125407E-4</v>
      </c>
      <c r="F160" s="42">
        <v>14</v>
      </c>
      <c r="G160" s="34">
        <v>1.4792899408284023E-3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1158459.8799999999</v>
      </c>
      <c r="E161" s="34">
        <v>4.4391045174249529E-3</v>
      </c>
      <c r="F161" s="42">
        <v>139</v>
      </c>
      <c r="G161" s="34">
        <v>1.4687235841081996E-2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911367.79</v>
      </c>
      <c r="E162" s="34">
        <v>3.49227188914354E-3</v>
      </c>
      <c r="F162" s="42">
        <v>65</v>
      </c>
      <c r="G162" s="34">
        <v>6.868131868131868E-3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4250770.3600000003</v>
      </c>
      <c r="E163" s="34">
        <v>1.6288534660010939E-2</v>
      </c>
      <c r="F163" s="42">
        <v>218</v>
      </c>
      <c r="G163" s="34">
        <v>2.3034657650042267E-2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12029068.930000013</v>
      </c>
      <c r="E164" s="34">
        <v>4.6094211072358608E-2</v>
      </c>
      <c r="F164" s="42">
        <v>477</v>
      </c>
      <c r="G164" s="34">
        <v>5.0401521555367708E-2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44362880.800000034</v>
      </c>
      <c r="E165" s="34">
        <v>0.16999420348097419</v>
      </c>
      <c r="F165" s="42">
        <v>1604</v>
      </c>
      <c r="G165" s="34">
        <v>0.16948436179205409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65536737.409999937</v>
      </c>
      <c r="E166" s="19">
        <v>0.25113034306723142</v>
      </c>
      <c r="F166" s="16">
        <v>2341</v>
      </c>
      <c r="G166" s="19">
        <v>0.24735841081994928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102833536.42999995</v>
      </c>
      <c r="E167" s="19">
        <v>0.39404801494653097</v>
      </c>
      <c r="F167" s="16">
        <v>3586</v>
      </c>
      <c r="G167" s="19">
        <v>0.37890955198647508</v>
      </c>
      <c r="H167" s="14"/>
      <c r="I167" s="14"/>
    </row>
    <row r="168" spans="1:9" s="17" customFormat="1" x14ac:dyDescent="0.25">
      <c r="A168" s="14">
        <v>2006</v>
      </c>
      <c r="B168" s="14"/>
      <c r="C168" s="14"/>
      <c r="D168" s="15">
        <v>29733576.970000003</v>
      </c>
      <c r="E168" s="19">
        <v>0.11393614757442408</v>
      </c>
      <c r="F168" s="16">
        <v>1020</v>
      </c>
      <c r="G168" s="19">
        <v>0.10777683854606931</v>
      </c>
      <c r="H168" s="14"/>
      <c r="I168" s="14"/>
    </row>
    <row r="169" spans="1:9" s="17" customFormat="1" x14ac:dyDescent="0.25">
      <c r="A169" s="14"/>
      <c r="B169" s="14"/>
      <c r="C169" s="14"/>
      <c r="D169" s="15"/>
      <c r="E169" s="14"/>
      <c r="F169" s="16"/>
      <c r="G169" s="14"/>
      <c r="H169" s="14"/>
      <c r="I169" s="14"/>
    </row>
    <row r="170" spans="1:9" s="17" customFormat="1" ht="13.8" thickBot="1" x14ac:dyDescent="0.3">
      <c r="A170" s="14"/>
      <c r="B170" s="14"/>
      <c r="C170" s="14"/>
      <c r="D170" s="20">
        <f>SUM(D160:D169)</f>
        <v>260967020.58999994</v>
      </c>
      <c r="E170" s="14"/>
      <c r="F170" s="21">
        <f>SUM(F160:F169)</f>
        <v>9464</v>
      </c>
      <c r="G170" s="14"/>
      <c r="H170" s="14"/>
      <c r="I170" s="14"/>
    </row>
    <row r="171" spans="1:9" s="17" customFormat="1" ht="13.8" thickTop="1" x14ac:dyDescent="0.25">
      <c r="A171" s="14"/>
      <c r="B171" s="14"/>
      <c r="C171" s="14"/>
      <c r="D171" s="15"/>
      <c r="E171" s="14"/>
      <c r="F171" s="16"/>
      <c r="G171" s="14"/>
      <c r="H171" s="14"/>
      <c r="I171" s="14"/>
    </row>
    <row r="172" spans="1:9" s="17" customFormat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8" t="s">
        <v>95</v>
      </c>
      <c r="B174" s="14"/>
      <c r="C174" s="14"/>
      <c r="D174" s="15"/>
      <c r="E174" s="14"/>
      <c r="F174" s="16"/>
      <c r="G174" s="14"/>
      <c r="H174" s="14"/>
      <c r="I174" s="14"/>
    </row>
    <row r="175" spans="1:9" x14ac:dyDescent="0.25">
      <c r="A175" s="7"/>
      <c r="B175" s="3"/>
      <c r="C175" s="3"/>
      <c r="D175" s="4"/>
      <c r="E175" s="3"/>
      <c r="F175" s="5"/>
      <c r="G175" s="3"/>
      <c r="H175" s="3"/>
      <c r="I175" s="3"/>
    </row>
    <row r="176" spans="1:9" s="24" customFormat="1" x14ac:dyDescent="0.25">
      <c r="A176" s="23"/>
      <c r="B176" s="12"/>
      <c r="C176" s="12"/>
      <c r="D176" s="8" t="s">
        <v>68</v>
      </c>
      <c r="E176" s="9" t="s">
        <v>7</v>
      </c>
      <c r="F176" s="10" t="s">
        <v>45</v>
      </c>
      <c r="G176" s="11" t="s">
        <v>7</v>
      </c>
      <c r="H176" s="23"/>
      <c r="I176" s="23"/>
    </row>
    <row r="177" spans="1:9" x14ac:dyDescent="0.25">
      <c r="A177" s="6"/>
      <c r="B177" s="3"/>
      <c r="C177" s="3"/>
      <c r="D177" s="4"/>
      <c r="E177" s="3"/>
      <c r="F177" s="5"/>
      <c r="G177" s="3"/>
      <c r="H177" s="3"/>
      <c r="I177" s="3"/>
    </row>
    <row r="178" spans="1:9" s="17" customFormat="1" x14ac:dyDescent="0.25">
      <c r="A178" s="14" t="s">
        <v>0</v>
      </c>
      <c r="B178" s="14"/>
      <c r="C178" s="14"/>
      <c r="D178" s="38">
        <v>56351508.89000003</v>
      </c>
      <c r="E178" s="34">
        <v>0.8532568563090579</v>
      </c>
      <c r="F178" s="42">
        <v>2475</v>
      </c>
      <c r="G178" s="34">
        <v>0.88172426077662991</v>
      </c>
      <c r="H178" s="14"/>
      <c r="I178" s="14"/>
    </row>
    <row r="179" spans="1:9" s="17" customFormat="1" x14ac:dyDescent="0.25">
      <c r="A179" s="14" t="s">
        <v>1</v>
      </c>
      <c r="B179" s="14"/>
      <c r="C179" s="14"/>
      <c r="D179" s="38">
        <v>2465939.27</v>
      </c>
      <c r="E179" s="34">
        <v>3.7338478255772786E-2</v>
      </c>
      <c r="F179" s="42">
        <v>90</v>
      </c>
      <c r="G179" s="34">
        <v>3.2062700391877447E-2</v>
      </c>
      <c r="H179" s="14"/>
      <c r="I179" s="19"/>
    </row>
    <row r="180" spans="1:9" s="17" customFormat="1" x14ac:dyDescent="0.25">
      <c r="A180" s="14" t="s">
        <v>2</v>
      </c>
      <c r="B180" s="14"/>
      <c r="C180" s="14"/>
      <c r="D180" s="38">
        <v>1513718.54</v>
      </c>
      <c r="E180" s="34">
        <v>2.2920250907537611E-2</v>
      </c>
      <c r="F180" s="42">
        <v>56</v>
      </c>
      <c r="G180" s="34">
        <v>1.9950124688279301E-2</v>
      </c>
      <c r="H180" s="14"/>
      <c r="I180" s="19"/>
    </row>
    <row r="181" spans="1:9" s="17" customFormat="1" x14ac:dyDescent="0.25">
      <c r="A181" s="14" t="s">
        <v>3</v>
      </c>
      <c r="B181" s="14"/>
      <c r="C181" s="14"/>
      <c r="D181" s="38">
        <v>987893.63</v>
      </c>
      <c r="E181" s="34">
        <v>1.4958375200688314E-2</v>
      </c>
      <c r="F181" s="42">
        <v>34</v>
      </c>
      <c r="G181" s="34">
        <v>1.2112575703598147E-2</v>
      </c>
      <c r="H181" s="14"/>
      <c r="I181" s="19"/>
    </row>
    <row r="182" spans="1:9" s="17" customFormat="1" x14ac:dyDescent="0.25">
      <c r="A182" s="14" t="s">
        <v>4</v>
      </c>
      <c r="B182" s="14"/>
      <c r="C182" s="14"/>
      <c r="D182" s="38">
        <v>1234045.8799999999</v>
      </c>
      <c r="E182" s="34">
        <v>1.8685535291794113E-2</v>
      </c>
      <c r="F182" s="42">
        <v>37</v>
      </c>
      <c r="G182" s="34">
        <v>1.3181332383327396E-2</v>
      </c>
      <c r="H182" s="14"/>
      <c r="I182" s="19"/>
    </row>
    <row r="183" spans="1:9" s="17" customFormat="1" x14ac:dyDescent="0.25">
      <c r="A183" s="14" t="s">
        <v>5</v>
      </c>
      <c r="B183" s="14"/>
      <c r="C183" s="14"/>
      <c r="D183" s="38">
        <v>821017.03</v>
      </c>
      <c r="E183" s="34">
        <v>1.2431582113647978E-2</v>
      </c>
      <c r="F183" s="42">
        <v>28</v>
      </c>
      <c r="G183" s="34">
        <v>9.9750623441396506E-3</v>
      </c>
      <c r="H183" s="14"/>
      <c r="I183" s="19"/>
    </row>
    <row r="184" spans="1:9" s="17" customFormat="1" x14ac:dyDescent="0.25">
      <c r="A184" s="14" t="s">
        <v>13</v>
      </c>
      <c r="B184" s="14"/>
      <c r="C184" s="14"/>
      <c r="D184" s="38">
        <v>1362718.19</v>
      </c>
      <c r="E184" s="34">
        <v>2.063385101371985E-2</v>
      </c>
      <c r="F184" s="42">
        <v>52</v>
      </c>
      <c r="G184" s="34">
        <v>1.8525115781973637E-2</v>
      </c>
      <c r="H184" s="14"/>
      <c r="I184" s="19"/>
    </row>
    <row r="185" spans="1:9" s="17" customFormat="1" x14ac:dyDescent="0.25">
      <c r="A185" s="14" t="s">
        <v>14</v>
      </c>
      <c r="B185" s="14"/>
      <c r="C185" s="14"/>
      <c r="D185" s="38">
        <v>1306001.9099999999</v>
      </c>
      <c r="E185" s="34">
        <v>1.9775070907781415E-2</v>
      </c>
      <c r="F185" s="42">
        <v>35</v>
      </c>
      <c r="G185" s="34">
        <v>1.2468827930174564E-2</v>
      </c>
      <c r="H185" s="14"/>
      <c r="I185" s="19"/>
    </row>
    <row r="186" spans="1:9" s="17" customFormat="1" x14ac:dyDescent="0.25">
      <c r="A186" s="14" t="s">
        <v>6</v>
      </c>
      <c r="B186" s="14"/>
      <c r="C186" s="14"/>
      <c r="D186" s="38">
        <v>0</v>
      </c>
      <c r="E186" s="34">
        <v>0</v>
      </c>
      <c r="F186" s="42">
        <v>0</v>
      </c>
      <c r="G186" s="34">
        <v>0</v>
      </c>
      <c r="H186" s="14"/>
      <c r="I186" s="19"/>
    </row>
    <row r="187" spans="1:9" s="17" customFormat="1" x14ac:dyDescent="0.25">
      <c r="A187" s="14"/>
      <c r="B187" s="14"/>
      <c r="C187" s="14"/>
      <c r="D187" s="15"/>
      <c r="E187" s="14"/>
      <c r="F187" s="16"/>
      <c r="G187" s="14"/>
      <c r="H187" s="14"/>
      <c r="I187" s="14"/>
    </row>
    <row r="188" spans="1:9" s="25" customFormat="1" ht="13.8" thickBot="1" x14ac:dyDescent="0.3">
      <c r="A188" s="14"/>
      <c r="B188" s="13"/>
      <c r="C188" s="13"/>
      <c r="D188" s="20">
        <f>SUM(D178:D187)</f>
        <v>66042843.340000033</v>
      </c>
      <c r="E188" s="13"/>
      <c r="F188" s="21">
        <f>SUM(F178:F187)</f>
        <v>2807</v>
      </c>
      <c r="G188" s="22"/>
      <c r="H188" s="13"/>
      <c r="I188" s="33"/>
    </row>
    <row r="189" spans="1:9" s="17" customFormat="1" ht="13.8" thickTop="1" x14ac:dyDescent="0.25">
      <c r="A189" s="13"/>
      <c r="B189" s="14"/>
      <c r="C189" s="14"/>
      <c r="D189" s="15"/>
      <c r="E189" s="14"/>
      <c r="F189" s="16"/>
      <c r="G189" s="14"/>
      <c r="H189" s="14"/>
      <c r="I189" s="14"/>
    </row>
    <row r="190" spans="1:9" s="17" customFormat="1" x14ac:dyDescent="0.25">
      <c r="A190" s="13" t="s">
        <v>69</v>
      </c>
      <c r="B190" s="14"/>
      <c r="C190" s="14"/>
      <c r="D190" s="15"/>
      <c r="E190" s="14"/>
      <c r="F190" s="27">
        <v>4.6343176479652559</v>
      </c>
      <c r="G190" s="14"/>
      <c r="H190" s="14"/>
      <c r="I190" s="14"/>
    </row>
    <row r="191" spans="1:9" s="17" customFormat="1" x14ac:dyDescent="0.25">
      <c r="A191" s="13"/>
      <c r="B191" s="14"/>
      <c r="C191" s="14"/>
      <c r="D191" s="15"/>
      <c r="E191" s="15"/>
      <c r="F191" s="16"/>
      <c r="G191" s="15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8" t="s">
        <v>96</v>
      </c>
      <c r="B194" s="14"/>
      <c r="C194" s="14"/>
      <c r="D194" s="15"/>
      <c r="E194" s="14"/>
      <c r="F194" s="16"/>
      <c r="G194" s="14"/>
      <c r="H194" s="14"/>
      <c r="I194" s="14"/>
    </row>
    <row r="195" spans="1:9" s="17" customFormat="1" x14ac:dyDescent="0.25">
      <c r="A195" s="7"/>
      <c r="B195" s="3"/>
      <c r="C195" s="3"/>
      <c r="D195" s="4"/>
      <c r="E195" s="3"/>
      <c r="F195" s="5"/>
      <c r="G195" s="3"/>
      <c r="H195" s="14"/>
      <c r="I195" s="14"/>
    </row>
    <row r="196" spans="1:9" s="17" customFormat="1" x14ac:dyDescent="0.25">
      <c r="A196" s="23"/>
      <c r="B196" s="12"/>
      <c r="C196" s="12"/>
      <c r="D196" s="8" t="s">
        <v>68</v>
      </c>
      <c r="E196" s="9" t="s">
        <v>7</v>
      </c>
      <c r="F196" s="10" t="s">
        <v>45</v>
      </c>
      <c r="G196" s="11" t="s">
        <v>7</v>
      </c>
      <c r="H196" s="14"/>
      <c r="I196" s="14"/>
    </row>
    <row r="197" spans="1:9" s="17" customFormat="1" x14ac:dyDescent="0.25">
      <c r="A197" s="6"/>
      <c r="B197" s="3"/>
      <c r="C197" s="3"/>
      <c r="D197" s="4"/>
      <c r="E197" s="3"/>
      <c r="F197" s="5"/>
      <c r="G197" s="3"/>
      <c r="H197" s="14"/>
      <c r="I197" s="14"/>
    </row>
    <row r="198" spans="1:9" s="17" customFormat="1" x14ac:dyDescent="0.25">
      <c r="A198" s="14" t="s">
        <v>0</v>
      </c>
      <c r="B198" s="14"/>
      <c r="C198" s="14"/>
      <c r="D198" s="38">
        <v>184681001.83000132</v>
      </c>
      <c r="E198" s="34">
        <v>0.94745046220273355</v>
      </c>
      <c r="F198" s="42">
        <v>6329</v>
      </c>
      <c r="G198" s="34">
        <v>0.95072855640678988</v>
      </c>
      <c r="H198" s="14"/>
      <c r="I198" s="14"/>
    </row>
    <row r="199" spans="1:9" s="17" customFormat="1" x14ac:dyDescent="0.25">
      <c r="A199" s="14" t="s">
        <v>1</v>
      </c>
      <c r="B199" s="14"/>
      <c r="C199" s="14"/>
      <c r="D199" s="38">
        <v>3071280.51</v>
      </c>
      <c r="E199" s="34">
        <v>1.5756283049797915E-2</v>
      </c>
      <c r="F199" s="42">
        <v>96</v>
      </c>
      <c r="G199" s="34">
        <v>1.4420910319963948E-2</v>
      </c>
      <c r="H199" s="14"/>
      <c r="I199" s="14"/>
    </row>
    <row r="200" spans="1:9" s="17" customFormat="1" x14ac:dyDescent="0.25">
      <c r="A200" s="14" t="s">
        <v>2</v>
      </c>
      <c r="B200" s="14"/>
      <c r="C200" s="14"/>
      <c r="D200" s="38">
        <v>1790913.61</v>
      </c>
      <c r="E200" s="34">
        <v>9.1877448722179379E-3</v>
      </c>
      <c r="F200" s="42">
        <v>53</v>
      </c>
      <c r="G200" s="34">
        <v>7.9615442391467624E-3</v>
      </c>
      <c r="H200" s="14"/>
      <c r="I200" s="14"/>
    </row>
    <row r="201" spans="1:9" s="17" customFormat="1" x14ac:dyDescent="0.25">
      <c r="A201" s="14" t="s">
        <v>3</v>
      </c>
      <c r="B201" s="14"/>
      <c r="C201" s="14"/>
      <c r="D201" s="38">
        <v>1273549.31</v>
      </c>
      <c r="E201" s="34">
        <v>6.5335625778561099E-3</v>
      </c>
      <c r="F201" s="42">
        <v>42</v>
      </c>
      <c r="G201" s="34">
        <v>6.3091482649842269E-3</v>
      </c>
      <c r="H201" s="14"/>
      <c r="I201" s="14"/>
    </row>
    <row r="202" spans="1:9" s="17" customFormat="1" x14ac:dyDescent="0.25">
      <c r="A202" s="14" t="s">
        <v>4</v>
      </c>
      <c r="B202" s="14"/>
      <c r="C202" s="14"/>
      <c r="D202" s="38">
        <v>1060435.52</v>
      </c>
      <c r="E202" s="34">
        <v>5.440246227844437E-3</v>
      </c>
      <c r="F202" s="42">
        <v>31</v>
      </c>
      <c r="G202" s="34">
        <v>4.6567522908216915E-3</v>
      </c>
      <c r="H202" s="14"/>
      <c r="I202" s="14"/>
    </row>
    <row r="203" spans="1:9" s="17" customFormat="1" x14ac:dyDescent="0.25">
      <c r="A203" s="14" t="s">
        <v>5</v>
      </c>
      <c r="B203" s="14"/>
      <c r="C203" s="14"/>
      <c r="D203" s="38">
        <v>487791.63</v>
      </c>
      <c r="E203" s="34">
        <v>2.5024685848712316E-3</v>
      </c>
      <c r="F203" s="42">
        <v>22</v>
      </c>
      <c r="G203" s="34">
        <v>3.3047919483250713E-3</v>
      </c>
      <c r="H203" s="14"/>
      <c r="I203" s="14"/>
    </row>
    <row r="204" spans="1:9" s="17" customFormat="1" x14ac:dyDescent="0.25">
      <c r="A204" s="14" t="s">
        <v>13</v>
      </c>
      <c r="B204" s="14"/>
      <c r="C204" s="14"/>
      <c r="D204" s="38">
        <v>1790939.84</v>
      </c>
      <c r="E204" s="34">
        <v>9.1878794373620332E-3</v>
      </c>
      <c r="F204" s="42">
        <v>57</v>
      </c>
      <c r="G204" s="34">
        <v>8.5624155024785938E-3</v>
      </c>
      <c r="H204" s="14"/>
      <c r="I204" s="14"/>
    </row>
    <row r="205" spans="1:9" s="17" customFormat="1" x14ac:dyDescent="0.25">
      <c r="A205" s="14" t="s">
        <v>14</v>
      </c>
      <c r="B205" s="14"/>
      <c r="C205" s="14"/>
      <c r="D205" s="38">
        <v>768265</v>
      </c>
      <c r="E205" s="34">
        <v>3.9413530473167337E-3</v>
      </c>
      <c r="F205" s="42">
        <v>27</v>
      </c>
      <c r="G205" s="34">
        <v>4.0558810274898601E-3</v>
      </c>
      <c r="H205" s="14"/>
      <c r="I205" s="14"/>
    </row>
    <row r="206" spans="1:9" s="17" customFormat="1" x14ac:dyDescent="0.25">
      <c r="A206" s="14" t="s">
        <v>6</v>
      </c>
      <c r="B206" s="14"/>
      <c r="C206" s="14"/>
      <c r="D206" s="38">
        <v>0</v>
      </c>
      <c r="E206" s="34">
        <v>0</v>
      </c>
      <c r="F206" s="42">
        <v>0</v>
      </c>
      <c r="G206" s="34">
        <v>0</v>
      </c>
      <c r="H206" s="14"/>
      <c r="I206" s="14"/>
    </row>
    <row r="207" spans="1:9" s="17" customFormat="1" x14ac:dyDescent="0.25">
      <c r="A207" s="14"/>
      <c r="B207" s="14"/>
      <c r="C207" s="14"/>
      <c r="D207" s="15"/>
      <c r="E207" s="14"/>
      <c r="F207" s="16"/>
      <c r="G207" s="14"/>
      <c r="H207" s="14"/>
      <c r="I207" s="14"/>
    </row>
    <row r="208" spans="1:9" s="17" customFormat="1" ht="13.8" thickBot="1" x14ac:dyDescent="0.3">
      <c r="A208" s="14"/>
      <c r="B208" s="13"/>
      <c r="C208" s="13"/>
      <c r="D208" s="20">
        <f>SUM(D198:D207)</f>
        <v>194924177.25000134</v>
      </c>
      <c r="E208" s="13"/>
      <c r="F208" s="21">
        <f>SUM(F198:F207)</f>
        <v>6657</v>
      </c>
      <c r="G208" s="22"/>
      <c r="H208" s="14"/>
      <c r="I208" s="14"/>
    </row>
    <row r="209" spans="1:9" s="17" customFormat="1" ht="13.8" thickTop="1" x14ac:dyDescent="0.25">
      <c r="A209" s="13"/>
      <c r="B209" s="14"/>
      <c r="C209" s="14"/>
      <c r="D209" s="15"/>
      <c r="E209" s="14"/>
      <c r="F209" s="16"/>
      <c r="G209" s="14"/>
      <c r="H209" s="14"/>
      <c r="I209" s="14"/>
    </row>
    <row r="210" spans="1:9" s="17" customFormat="1" x14ac:dyDescent="0.25">
      <c r="A210" s="13" t="s">
        <v>69</v>
      </c>
      <c r="B210" s="14"/>
      <c r="C210" s="14"/>
      <c r="D210" s="15"/>
      <c r="E210" s="14"/>
      <c r="F210" s="27">
        <v>4.0850137144051066</v>
      </c>
      <c r="G210" s="14"/>
      <c r="H210" s="14"/>
      <c r="I210" s="14"/>
    </row>
    <row r="211" spans="1:9" s="17" customFormat="1" x14ac:dyDescent="0.25">
      <c r="A211" s="13"/>
      <c r="B211" s="14"/>
      <c r="C211" s="14"/>
      <c r="D211" s="15"/>
      <c r="E211" s="15"/>
      <c r="F211" s="16"/>
      <c r="G211" s="15"/>
      <c r="H211" s="14"/>
      <c r="I211" s="14"/>
    </row>
    <row r="212" spans="1:9" s="17" customFormat="1" x14ac:dyDescent="0.25">
      <c r="A212" s="14"/>
      <c r="B212" s="14"/>
      <c r="C212" s="14"/>
      <c r="D212" s="15"/>
      <c r="E212" s="14"/>
      <c r="F212" s="16"/>
      <c r="G212" s="14"/>
      <c r="H212" s="14"/>
      <c r="I212" s="14"/>
    </row>
    <row r="213" spans="1:9" s="25" customFormat="1" x14ac:dyDescent="0.25">
      <c r="A213" s="18" t="s">
        <v>81</v>
      </c>
      <c r="B213" s="14"/>
      <c r="C213" s="14"/>
      <c r="D213" s="15"/>
      <c r="E213" s="14"/>
      <c r="F213" s="16"/>
      <c r="G213" s="14"/>
      <c r="H213" s="13"/>
      <c r="I213" s="13"/>
    </row>
    <row r="214" spans="1:9" x14ac:dyDescent="0.25">
      <c r="A214" s="7"/>
      <c r="B214" s="3"/>
      <c r="C214" s="3"/>
      <c r="D214" s="4"/>
      <c r="E214" s="3"/>
      <c r="F214" s="5"/>
      <c r="G214" s="3"/>
      <c r="H214" s="3"/>
      <c r="I214" s="3"/>
    </row>
    <row r="215" spans="1:9" s="24" customFormat="1" x14ac:dyDescent="0.25">
      <c r="A215" s="23"/>
      <c r="B215" s="12"/>
      <c r="C215" s="12"/>
      <c r="D215" s="8" t="s">
        <v>68</v>
      </c>
      <c r="E215" s="9" t="s">
        <v>7</v>
      </c>
      <c r="F215" s="10" t="s">
        <v>45</v>
      </c>
      <c r="G215" s="11" t="s">
        <v>7</v>
      </c>
      <c r="H215" s="23"/>
      <c r="I215" s="23"/>
    </row>
    <row r="216" spans="1:9" x14ac:dyDescent="0.25">
      <c r="A216" s="6"/>
      <c r="B216" s="3"/>
      <c r="C216" s="3"/>
      <c r="D216" s="4"/>
      <c r="E216" s="3"/>
      <c r="F216" s="5"/>
      <c r="G216" s="3"/>
      <c r="H216" s="3"/>
      <c r="I216" s="3"/>
    </row>
    <row r="217" spans="1:9" s="17" customFormat="1" x14ac:dyDescent="0.25">
      <c r="A217" s="14" t="s">
        <v>41</v>
      </c>
      <c r="B217" s="14"/>
      <c r="C217" s="14"/>
      <c r="D217" s="38">
        <v>260492342.11000121</v>
      </c>
      <c r="E217" s="34">
        <v>0.99818107867068095</v>
      </c>
      <c r="F217" s="42">
        <v>9443</v>
      </c>
      <c r="G217" s="34">
        <v>0.99778106508875741</v>
      </c>
      <c r="H217" s="14"/>
      <c r="I217" s="14"/>
    </row>
    <row r="218" spans="1:9" s="17" customFormat="1" x14ac:dyDescent="0.25">
      <c r="A218" s="14" t="s">
        <v>42</v>
      </c>
      <c r="B218" s="14"/>
      <c r="C218" s="14"/>
      <c r="D218" s="38">
        <v>474678.48</v>
      </c>
      <c r="E218" s="34">
        <v>1.8189213293190619E-3</v>
      </c>
      <c r="F218" s="42">
        <v>21</v>
      </c>
      <c r="G218" s="34">
        <v>2.2189349112426036E-3</v>
      </c>
      <c r="H218" s="14"/>
      <c r="I218" s="14"/>
    </row>
    <row r="219" spans="1:9" s="17" customFormat="1" x14ac:dyDescent="0.25">
      <c r="A219" s="14"/>
      <c r="B219" s="14"/>
      <c r="C219" s="14"/>
      <c r="D219" s="15"/>
      <c r="E219" s="14"/>
      <c r="F219" s="16"/>
      <c r="G219" s="14"/>
      <c r="H219" s="14"/>
      <c r="I219" s="14"/>
    </row>
    <row r="220" spans="1:9" s="17" customFormat="1" ht="13.8" thickBot="1" x14ac:dyDescent="0.3">
      <c r="A220" s="14"/>
      <c r="B220" s="14"/>
      <c r="C220" s="14"/>
      <c r="D220" s="20">
        <f>SUM(D217:D219)</f>
        <v>260967020.5900012</v>
      </c>
      <c r="E220" s="13"/>
      <c r="F220" s="21">
        <f>SUM(F217:F219)</f>
        <v>9464</v>
      </c>
      <c r="G220" s="14"/>
      <c r="H220" s="14"/>
      <c r="I220" s="14"/>
    </row>
    <row r="221" spans="1:9" ht="13.8" thickTop="1" x14ac:dyDescent="0.25">
      <c r="A221" s="3"/>
      <c r="B221" s="3"/>
      <c r="C221" s="3"/>
      <c r="D221" s="4"/>
      <c r="E221" s="3"/>
      <c r="F221" s="5"/>
      <c r="G221" s="3"/>
      <c r="H221" s="3"/>
      <c r="I221" s="3"/>
    </row>
    <row r="222" spans="1:9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18" t="s">
        <v>90</v>
      </c>
      <c r="B223" s="14"/>
      <c r="C223" s="14"/>
      <c r="D223" s="15"/>
      <c r="E223" s="14"/>
      <c r="F223" s="16"/>
      <c r="G223" s="14"/>
      <c r="H223" s="13"/>
      <c r="I223" s="13"/>
    </row>
    <row r="224" spans="1:9" x14ac:dyDescent="0.25">
      <c r="A224" s="7"/>
      <c r="B224" s="3"/>
      <c r="C224" s="3"/>
      <c r="D224" s="4"/>
      <c r="E224" s="3"/>
      <c r="F224" s="5"/>
      <c r="G224" s="3"/>
      <c r="H224" s="3"/>
      <c r="I224" s="3"/>
    </row>
    <row r="225" spans="1:9" x14ac:dyDescent="0.25">
      <c r="A225" s="23"/>
      <c r="B225" s="12"/>
      <c r="C225" s="12"/>
      <c r="D225" s="8" t="s">
        <v>68</v>
      </c>
      <c r="E225" s="9" t="s">
        <v>7</v>
      </c>
      <c r="F225" s="10" t="s">
        <v>45</v>
      </c>
      <c r="G225" s="11" t="s">
        <v>7</v>
      </c>
      <c r="H225" s="23"/>
      <c r="I225" s="23"/>
    </row>
    <row r="226" spans="1:9" x14ac:dyDescent="0.25">
      <c r="A226" s="6"/>
      <c r="B226" s="3"/>
      <c r="C226" s="3"/>
      <c r="D226" s="4"/>
      <c r="E226" s="3"/>
      <c r="F226" s="5"/>
      <c r="G226" s="3"/>
      <c r="H226" s="3"/>
      <c r="I226" s="3"/>
    </row>
    <row r="227" spans="1:9" x14ac:dyDescent="0.25">
      <c r="A227" s="14" t="s">
        <v>87</v>
      </c>
      <c r="B227" s="14"/>
      <c r="C227" s="14"/>
      <c r="D227" s="38">
        <v>156577530.12000102</v>
      </c>
      <c r="E227" s="34">
        <v>0.59998972194266675</v>
      </c>
      <c r="F227" s="42">
        <v>5425</v>
      </c>
      <c r="G227" s="34">
        <v>0.57322485207100593</v>
      </c>
      <c r="H227" s="14"/>
      <c r="I227" s="14"/>
    </row>
    <row r="228" spans="1:9" x14ac:dyDescent="0.25">
      <c r="A228" s="14" t="s">
        <v>88</v>
      </c>
      <c r="B228" s="14"/>
      <c r="C228" s="14"/>
      <c r="D228" s="38">
        <v>104389490.4700003</v>
      </c>
      <c r="E228" s="34">
        <v>0.40001027805733363</v>
      </c>
      <c r="F228" s="42">
        <v>4039</v>
      </c>
      <c r="G228" s="34">
        <v>0.42677514792899407</v>
      </c>
      <c r="H228" s="14"/>
      <c r="I228" s="14"/>
    </row>
    <row r="229" spans="1:9" x14ac:dyDescent="0.25">
      <c r="A229" s="14"/>
      <c r="B229" s="14"/>
      <c r="C229" s="14"/>
      <c r="D229" s="15"/>
      <c r="E229" s="14"/>
      <c r="F229" s="16"/>
      <c r="G229" s="14"/>
      <c r="H229" s="14"/>
      <c r="I229" s="14"/>
    </row>
    <row r="230" spans="1:9" ht="13.8" thickBot="1" x14ac:dyDescent="0.3">
      <c r="A230" s="14"/>
      <c r="B230" s="14"/>
      <c r="C230" s="14"/>
      <c r="D230" s="20">
        <f>SUM(D227:D229)</f>
        <v>260967020.59000131</v>
      </c>
      <c r="E230" s="13"/>
      <c r="F230" s="21">
        <f>SUM(F227:F229)</f>
        <v>9464</v>
      </c>
      <c r="G230" s="14"/>
      <c r="H230" s="14"/>
      <c r="I230" s="14"/>
    </row>
    <row r="231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2D2926"/>
  </sheetPr>
  <dimension ref="A1:J231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121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0.86002020479311936</v>
      </c>
      <c r="E6" s="34">
        <v>4.6999999999999993E-3</v>
      </c>
      <c r="F6" s="34">
        <v>1.4076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0.76151221496990762</v>
      </c>
      <c r="E7" s="34">
        <v>2.4364322384450212E-3</v>
      </c>
      <c r="F7" s="34">
        <v>1.3738626666666667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0.74896790762514798</v>
      </c>
      <c r="E8" s="34">
        <v>2.1961766179027747E-3</v>
      </c>
      <c r="F8" s="34">
        <v>1.3913860827125419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0.60008265927041249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27810.775168463591</v>
      </c>
      <c r="E10" s="36">
        <v>70.14</v>
      </c>
      <c r="F10" s="36">
        <v>149824.44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20.317141240345915</v>
      </c>
      <c r="E11" s="38">
        <v>0</v>
      </c>
      <c r="F11" s="38">
        <v>96.591375770020534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9.4774914323698736E-2</v>
      </c>
      <c r="E12" s="34">
        <v>5.7839999999999996E-2</v>
      </c>
      <c r="F12" s="34">
        <v>0.17129999999999998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15.655516263743214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1761346.2</v>
      </c>
      <c r="E20" s="34">
        <v>7.1128963693677452E-3</v>
      </c>
      <c r="F20" s="42">
        <v>154</v>
      </c>
      <c r="G20" s="34">
        <v>1.7295597484276729E-2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13594406.049999995</v>
      </c>
      <c r="E21" s="34">
        <v>5.489869137410687E-2</v>
      </c>
      <c r="F21" s="42">
        <v>760</v>
      </c>
      <c r="G21" s="34">
        <v>8.5354896675651395E-2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7609450.4200000037</v>
      </c>
      <c r="E22" s="34">
        <v>3.0729468326727537E-2</v>
      </c>
      <c r="F22" s="42">
        <v>341</v>
      </c>
      <c r="G22" s="34">
        <v>3.8297394429469903E-2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7835287.2700000014</v>
      </c>
      <c r="E23" s="34">
        <v>3.1641471946705503E-2</v>
      </c>
      <c r="F23" s="42">
        <v>357</v>
      </c>
      <c r="G23" s="34">
        <v>4.0094339622641507E-2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10672500.149999999</v>
      </c>
      <c r="E24" s="34">
        <v>4.309907249864435E-2</v>
      </c>
      <c r="F24" s="42">
        <v>414</v>
      </c>
      <c r="G24" s="34">
        <v>4.6495956873315362E-2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13028037.889999988</v>
      </c>
      <c r="E25" s="34">
        <v>5.2611510109577757E-2</v>
      </c>
      <c r="F25" s="42">
        <v>524</v>
      </c>
      <c r="G25" s="34">
        <v>5.884995507637017E-2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14578131.719999995</v>
      </c>
      <c r="E26" s="34">
        <v>5.8871299795209345E-2</v>
      </c>
      <c r="F26" s="42">
        <v>545</v>
      </c>
      <c r="G26" s="34">
        <v>6.1208445642407905E-2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19625115.640000001</v>
      </c>
      <c r="E27" s="34">
        <v>7.9252683989199962E-2</v>
      </c>
      <c r="F27" s="42">
        <v>702</v>
      </c>
      <c r="G27" s="34">
        <v>7.8840970350404313E-2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21909297.019999996</v>
      </c>
      <c r="E28" s="34">
        <v>8.8476961104499263E-2</v>
      </c>
      <c r="F28" s="42">
        <v>749</v>
      </c>
      <c r="G28" s="34">
        <v>8.4119496855345907E-2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22414355.059999961</v>
      </c>
      <c r="E29" s="34">
        <v>9.0516551901036454E-2</v>
      </c>
      <c r="F29" s="42">
        <v>832</v>
      </c>
      <c r="G29" s="34">
        <v>9.3441150044923635E-2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26622881.250000007</v>
      </c>
      <c r="E30" s="34">
        <v>0.10751196748557083</v>
      </c>
      <c r="F30" s="42">
        <v>968</v>
      </c>
      <c r="G30" s="34">
        <v>0.10871518418688229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27809558.749999981</v>
      </c>
      <c r="E31" s="34">
        <v>0.11230416227462491</v>
      </c>
      <c r="F31" s="42">
        <v>928</v>
      </c>
      <c r="G31" s="34">
        <v>0.10422282120395328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60166774.679999918</v>
      </c>
      <c r="E32" s="34">
        <v>0.24297326282472959</v>
      </c>
      <c r="F32" s="42">
        <v>1630</v>
      </c>
      <c r="G32" s="34">
        <v>0.18306379155435759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247627142.09999982</v>
      </c>
      <c r="E34" s="14"/>
      <c r="F34" s="21">
        <f>SUM(F20:F33)</f>
        <v>8904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123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3411076.05</v>
      </c>
      <c r="E42" s="34">
        <v>1.3775049136667321E-2</v>
      </c>
      <c r="F42" s="42">
        <v>287</v>
      </c>
      <c r="G42" s="34">
        <v>3.2232704402515723E-2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28843458.279999956</v>
      </c>
      <c r="E43" s="34">
        <v>0.11647938927612402</v>
      </c>
      <c r="F43" s="42">
        <v>1464</v>
      </c>
      <c r="G43" s="34">
        <v>0.16442048517520216</v>
      </c>
      <c r="H43" s="14"/>
      <c r="I43" s="3"/>
    </row>
    <row r="44" spans="1:9" x14ac:dyDescent="0.25">
      <c r="A44" s="14" t="s">
        <v>50</v>
      </c>
      <c r="B44" s="14"/>
      <c r="C44" s="14"/>
      <c r="D44" s="38">
        <v>10076655.470000001</v>
      </c>
      <c r="E44" s="34">
        <v>4.0692855333001918E-2</v>
      </c>
      <c r="F44" s="42">
        <v>414</v>
      </c>
      <c r="G44" s="34">
        <v>4.6495956873315362E-2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12670890.369999999</v>
      </c>
      <c r="E45" s="34">
        <v>5.1169230733531974E-2</v>
      </c>
      <c r="F45" s="42">
        <v>494</v>
      </c>
      <c r="G45" s="34">
        <v>5.5480682839173408E-2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16000589.009999979</v>
      </c>
      <c r="E46" s="34">
        <v>6.4615651072443533E-2</v>
      </c>
      <c r="F46" s="42">
        <v>589</v>
      </c>
      <c r="G46" s="34">
        <v>6.615004492362983E-2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17607926.819999997</v>
      </c>
      <c r="E47" s="34">
        <v>7.1106610812837909E-2</v>
      </c>
      <c r="F47" s="42">
        <v>639</v>
      </c>
      <c r="G47" s="34">
        <v>7.1765498652291107E-2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21970437.860000003</v>
      </c>
      <c r="E48" s="34">
        <v>8.8723867964068462E-2</v>
      </c>
      <c r="F48" s="42">
        <v>726</v>
      </c>
      <c r="G48" s="34">
        <v>8.1536388140161731E-2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25745097.349999975</v>
      </c>
      <c r="E49" s="34">
        <v>0.10396718684256057</v>
      </c>
      <c r="F49" s="42">
        <v>854</v>
      </c>
      <c r="G49" s="34">
        <v>9.5911949685534598E-2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21977835.680000015</v>
      </c>
      <c r="E50" s="34">
        <v>8.8753742799021026E-2</v>
      </c>
      <c r="F50" s="42">
        <v>798</v>
      </c>
      <c r="G50" s="34">
        <v>8.9622641509433956E-2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24533028.289999962</v>
      </c>
      <c r="E51" s="34">
        <v>9.9072452566983688E-2</v>
      </c>
      <c r="F51" s="42">
        <v>810</v>
      </c>
      <c r="G51" s="34">
        <v>9.0970350404312672E-2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20909938.410000023</v>
      </c>
      <c r="E52" s="34">
        <v>8.444122172017765E-2</v>
      </c>
      <c r="F52" s="42">
        <v>648</v>
      </c>
      <c r="G52" s="34">
        <v>7.277628032345014E-2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13172529.689999999</v>
      </c>
      <c r="E53" s="34">
        <v>5.3195015612143633E-2</v>
      </c>
      <c r="F53" s="42">
        <v>386</v>
      </c>
      <c r="G53" s="34">
        <v>4.3351302785265049E-2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30707678.820000023</v>
      </c>
      <c r="E54" s="34">
        <v>0.12400772613043877</v>
      </c>
      <c r="F54" s="42">
        <v>795</v>
      </c>
      <c r="G54" s="34">
        <v>8.9285714285714288E-2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247627142.0999999</v>
      </c>
      <c r="E56" s="14"/>
      <c r="F56" s="21">
        <f>SUM(F42:F55)</f>
        <v>8904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122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3731040.17</v>
      </c>
      <c r="E64" s="34">
        <v>1.5067169690523199E-2</v>
      </c>
      <c r="F64" s="42">
        <v>307</v>
      </c>
      <c r="G64" s="34">
        <v>3.4478885893980231E-2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29807501.209999964</v>
      </c>
      <c r="E65" s="34">
        <v>0.12037251230708278</v>
      </c>
      <c r="F65" s="42">
        <v>1508</v>
      </c>
      <c r="G65" s="34">
        <v>0.16936208445642409</v>
      </c>
      <c r="H65" s="14"/>
      <c r="I65" s="3"/>
    </row>
    <row r="66" spans="1:9" x14ac:dyDescent="0.25">
      <c r="A66" s="14" t="s">
        <v>50</v>
      </c>
      <c r="B66" s="14"/>
      <c r="C66" s="14"/>
      <c r="D66" s="38">
        <v>10944982.119999994</v>
      </c>
      <c r="E66" s="34">
        <v>4.4199444484078636E-2</v>
      </c>
      <c r="F66" s="42">
        <v>453</v>
      </c>
      <c r="G66" s="34">
        <v>5.0876010781671158E-2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13689619.36999999</v>
      </c>
      <c r="E67" s="34">
        <v>5.5283194135769174E-2</v>
      </c>
      <c r="F67" s="42">
        <v>517</v>
      </c>
      <c r="G67" s="34">
        <v>5.8063791554357591E-2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16382581.299999988</v>
      </c>
      <c r="E68" s="34">
        <v>6.615826181680913E-2</v>
      </c>
      <c r="F68" s="42">
        <v>611</v>
      </c>
      <c r="G68" s="34">
        <v>6.8620844564240793E-2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20218002.019999988</v>
      </c>
      <c r="E69" s="34">
        <v>8.1646954564598209E-2</v>
      </c>
      <c r="F69" s="42">
        <v>695</v>
      </c>
      <c r="G69" s="34">
        <v>7.8054806828391735E-2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24395537.339999985</v>
      </c>
      <c r="E70" s="34">
        <v>9.8517218803697543E-2</v>
      </c>
      <c r="F70" s="42">
        <v>799</v>
      </c>
      <c r="G70" s="34">
        <v>8.9734950584007184E-2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23477642.809999995</v>
      </c>
      <c r="E71" s="34">
        <v>9.481045821915178E-2</v>
      </c>
      <c r="F71" s="42">
        <v>828</v>
      </c>
      <c r="G71" s="34">
        <v>9.2991913746630725E-2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24731720.699999988</v>
      </c>
      <c r="E72" s="34">
        <v>9.9874837993375223E-2</v>
      </c>
      <c r="F72" s="42">
        <v>846</v>
      </c>
      <c r="G72" s="34">
        <v>9.5013477088948792E-2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22407972.490000002</v>
      </c>
      <c r="E73" s="34">
        <v>9.049077698013791E-2</v>
      </c>
      <c r="F73" s="42">
        <v>708</v>
      </c>
      <c r="G73" s="34">
        <v>7.9514824797843664E-2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16758000.419999998</v>
      </c>
      <c r="E74" s="34">
        <v>6.7674327934667919E-2</v>
      </c>
      <c r="F74" s="42">
        <v>527</v>
      </c>
      <c r="G74" s="34">
        <v>5.9186882300089845E-2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12804227.290000008</v>
      </c>
      <c r="E75" s="34">
        <v>5.1707689154806981E-2</v>
      </c>
      <c r="F75" s="42">
        <v>367</v>
      </c>
      <c r="G75" s="34">
        <v>4.1217430368373761E-2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28278314.860000029</v>
      </c>
      <c r="E76" s="34">
        <v>0.11419715391530197</v>
      </c>
      <c r="F76" s="42">
        <v>738</v>
      </c>
      <c r="G76" s="34">
        <v>8.2884097035040433E-2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247627142.0999999</v>
      </c>
      <c r="E78" s="14"/>
      <c r="F78" s="21">
        <f>SUM(F64:F77)</f>
        <v>8904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19185315.95000001</v>
      </c>
      <c r="E85" s="34">
        <v>7.7476627914448745E-2</v>
      </c>
      <c r="F85" s="42">
        <v>2121</v>
      </c>
      <c r="G85" s="34">
        <v>0.23820754716981132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74110947.269999892</v>
      </c>
      <c r="E86" s="34">
        <v>0.29928442674539896</v>
      </c>
      <c r="F86" s="42">
        <v>3260</v>
      </c>
      <c r="G86" s="34">
        <v>0.36612758310871518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79422923.129999846</v>
      </c>
      <c r="E87" s="34">
        <v>0.32073593571550535</v>
      </c>
      <c r="F87" s="42">
        <v>2185</v>
      </c>
      <c r="G87" s="34">
        <v>0.24539532794249774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51330526.480000027</v>
      </c>
      <c r="E88" s="34">
        <v>0.20728958079753271</v>
      </c>
      <c r="F88" s="42">
        <v>1005</v>
      </c>
      <c r="G88" s="34">
        <v>0.11287061994609164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13930925.300000001</v>
      </c>
      <c r="E89" s="34">
        <v>5.6257666998289893E-2</v>
      </c>
      <c r="F89" s="42">
        <v>217</v>
      </c>
      <c r="G89" s="34">
        <v>2.4371069182389939E-2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5182548.28</v>
      </c>
      <c r="E90" s="34">
        <v>2.0928837751990528E-2</v>
      </c>
      <c r="F90" s="42">
        <v>70</v>
      </c>
      <c r="G90" s="34">
        <v>7.8616352201257862E-3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2112518.6800000002</v>
      </c>
      <c r="E91" s="34">
        <v>8.5310465649476221E-3</v>
      </c>
      <c r="F91" s="42">
        <v>25</v>
      </c>
      <c r="G91" s="34">
        <v>2.8077268643306378E-3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942641.43</v>
      </c>
      <c r="E92" s="34">
        <v>3.8066967215545826E-3</v>
      </c>
      <c r="F92" s="42">
        <v>10</v>
      </c>
      <c r="G92" s="34">
        <v>1.1230907457322552E-3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1408795.58</v>
      </c>
      <c r="E93" s="34">
        <v>5.6891807903314698E-3</v>
      </c>
      <c r="F93" s="42">
        <v>11</v>
      </c>
      <c r="G93" s="34">
        <v>1.2353998203054807E-3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247627142.09999982</v>
      </c>
      <c r="E95" s="22"/>
      <c r="F95" s="21">
        <f>SUM(F85:F94)</f>
        <v>8904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5801766.4499999993</v>
      </c>
      <c r="E104" s="34">
        <v>2.3429444772484011E-2</v>
      </c>
      <c r="F104" s="42">
        <v>129</v>
      </c>
      <c r="G104" s="34">
        <v>1.4487870619946091E-2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27353771.189999979</v>
      </c>
      <c r="E105" s="34">
        <v>0.11046354191235477</v>
      </c>
      <c r="F105" s="42">
        <v>754</v>
      </c>
      <c r="G105" s="34">
        <v>8.4681042228212045E-2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59933501.019999981</v>
      </c>
      <c r="E106" s="34">
        <v>0.24203122691533091</v>
      </c>
      <c r="F106" s="42">
        <v>1610</v>
      </c>
      <c r="G106" s="34">
        <v>0.18081761006289307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58931726.790000074</v>
      </c>
      <c r="E107" s="34">
        <v>0.23798573246143392</v>
      </c>
      <c r="F107" s="42">
        <v>1944</v>
      </c>
      <c r="G107" s="34">
        <v>0.21832884097035041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45536019.630000025</v>
      </c>
      <c r="E108" s="34">
        <v>0.18388945268209367</v>
      </c>
      <c r="F108" s="42">
        <v>1904</v>
      </c>
      <c r="G108" s="34">
        <v>0.21383647798742139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40066295.969999909</v>
      </c>
      <c r="E109" s="34">
        <v>0.16180090611319103</v>
      </c>
      <c r="F109" s="42">
        <v>1881</v>
      </c>
      <c r="G109" s="34">
        <v>0.2112533692722372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5123893.440000006</v>
      </c>
      <c r="E110" s="34">
        <v>2.0691970179629218E-2</v>
      </c>
      <c r="F110" s="42">
        <v>352</v>
      </c>
      <c r="G110" s="34">
        <v>3.9532794249775384E-2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2708614.92</v>
      </c>
      <c r="E111" s="34">
        <v>1.0938279612766243E-2</v>
      </c>
      <c r="F111" s="42">
        <v>188</v>
      </c>
      <c r="G111" s="34">
        <v>2.1114106019766397E-2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2091386.44</v>
      </c>
      <c r="E112" s="34">
        <v>8.4457076161523099E-3</v>
      </c>
      <c r="F112" s="42">
        <v>125</v>
      </c>
      <c r="G112" s="34">
        <v>1.403863432165319E-2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80166.25</v>
      </c>
      <c r="E113" s="34">
        <v>3.2373773456395268E-4</v>
      </c>
      <c r="F113" s="42">
        <v>17</v>
      </c>
      <c r="G113" s="34">
        <v>1.9092542677448339E-3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247627142.09999996</v>
      </c>
      <c r="E115" s="13"/>
      <c r="F115" s="21">
        <f>SUM(F104:F114)</f>
        <v>8904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9391074.1700000055</v>
      </c>
      <c r="E123" s="34">
        <v>3.7924252125025884E-2</v>
      </c>
      <c r="F123" s="42">
        <v>984</v>
      </c>
      <c r="G123" s="34">
        <v>0.11051212938005391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53784893.659999996</v>
      </c>
      <c r="E124" s="34">
        <v>0.21720112425430294</v>
      </c>
      <c r="F124" s="42">
        <v>2455</v>
      </c>
      <c r="G124" s="34">
        <v>0.27571877807726863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63132223.71999985</v>
      </c>
      <c r="E125" s="34">
        <v>0.25494872324821732</v>
      </c>
      <c r="F125" s="42">
        <v>2041</v>
      </c>
      <c r="G125" s="34">
        <v>0.22922282120395329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47423867.899999991</v>
      </c>
      <c r="E126" s="34">
        <v>0.19151320609615846</v>
      </c>
      <c r="F126" s="42">
        <v>1341</v>
      </c>
      <c r="G126" s="34">
        <v>0.15060646900269542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73895082.649999991</v>
      </c>
      <c r="E127" s="34">
        <v>0.2984126942762953</v>
      </c>
      <c r="F127" s="42">
        <v>2083</v>
      </c>
      <c r="G127" s="34">
        <v>0.23393980233602876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247627142.09999985</v>
      </c>
      <c r="E130" s="13"/>
      <c r="F130" s="21">
        <f>SUM(F123:F129)</f>
        <v>8904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15851919.91</v>
      </c>
      <c r="E138" s="34">
        <v>6.4015276255938336E-2</v>
      </c>
      <c r="F138" s="42">
        <v>565</v>
      </c>
      <c r="G138" s="34">
        <v>6.3454627133872413E-2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25513877.539999969</v>
      </c>
      <c r="E139" s="34">
        <v>0.10303344505626376</v>
      </c>
      <c r="F139" s="42">
        <v>957</v>
      </c>
      <c r="G139" s="34">
        <v>0.10747978436657682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21177743.929999989</v>
      </c>
      <c r="E140" s="34">
        <v>8.5522708659488203E-2</v>
      </c>
      <c r="F140" s="42">
        <v>795</v>
      </c>
      <c r="G140" s="34">
        <v>8.9285714285714288E-2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18765371.050000023</v>
      </c>
      <c r="E141" s="34">
        <v>7.5780752024436585E-2</v>
      </c>
      <c r="F141" s="42">
        <v>711</v>
      </c>
      <c r="G141" s="34">
        <v>7.9851752021563346E-2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20526803.970000006</v>
      </c>
      <c r="E142" s="34">
        <v>8.2893998597740978E-2</v>
      </c>
      <c r="F142" s="42">
        <v>765</v>
      </c>
      <c r="G142" s="34">
        <v>8.5916442048517519E-2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10062976.600000015</v>
      </c>
      <c r="E143" s="34">
        <v>4.0637615548364453E-2</v>
      </c>
      <c r="F143" s="42">
        <v>363</v>
      </c>
      <c r="G143" s="34">
        <v>4.0768194070080865E-2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63517418.900000028</v>
      </c>
      <c r="E144" s="34">
        <v>0.25650426831784701</v>
      </c>
      <c r="F144" s="42">
        <v>2088</v>
      </c>
      <c r="G144" s="34">
        <v>0.23450134770889489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17671850.11999999</v>
      </c>
      <c r="E145" s="34">
        <v>7.1364754162786856E-2</v>
      </c>
      <c r="F145" s="42">
        <v>595</v>
      </c>
      <c r="G145" s="34">
        <v>6.6823899371069181E-2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9869690.2599999998</v>
      </c>
      <c r="E146" s="34">
        <v>3.9857061614087086E-2</v>
      </c>
      <c r="F146" s="42">
        <v>324</v>
      </c>
      <c r="G146" s="34">
        <v>3.638814016172507E-2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11385451.369999994</v>
      </c>
      <c r="E147" s="34">
        <v>4.5978204462748966E-2</v>
      </c>
      <c r="F147" s="42">
        <v>433</v>
      </c>
      <c r="G147" s="34">
        <v>4.862982929020665E-2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20432143.729999993</v>
      </c>
      <c r="E148" s="34">
        <v>8.2511729355374208E-2</v>
      </c>
      <c r="F148" s="42">
        <v>852</v>
      </c>
      <c r="G148" s="34">
        <v>9.5687331536388143E-2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12851894.719999993</v>
      </c>
      <c r="E149" s="34">
        <v>5.1900185944923488E-2</v>
      </c>
      <c r="F149" s="42">
        <v>456</v>
      </c>
      <c r="G149" s="34">
        <v>5.1212938005390833E-2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247627142.10000002</v>
      </c>
      <c r="E152" s="22"/>
      <c r="F152" s="21">
        <f>SUM(F138:F151)</f>
        <v>8904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146363.32</v>
      </c>
      <c r="E160" s="34">
        <v>5.9106331704500143E-4</v>
      </c>
      <c r="F160" s="42">
        <v>14</v>
      </c>
      <c r="G160" s="34">
        <v>1.5723270440251573E-3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1034923.41</v>
      </c>
      <c r="E161" s="34">
        <v>4.179361766336839E-3</v>
      </c>
      <c r="F161" s="42">
        <v>126</v>
      </c>
      <c r="G161" s="34">
        <v>1.4150943396226415E-2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813903.71</v>
      </c>
      <c r="E162" s="34">
        <v>3.2868113854470716E-3</v>
      </c>
      <c r="F162" s="42">
        <v>58</v>
      </c>
      <c r="G162" s="34">
        <v>6.5139263252470799E-3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3697282.47</v>
      </c>
      <c r="E163" s="34">
        <v>1.4930844973799012E-2</v>
      </c>
      <c r="F163" s="42">
        <v>188</v>
      </c>
      <c r="G163" s="34">
        <v>2.1114106019766397E-2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10662218.589999996</v>
      </c>
      <c r="E164" s="34">
        <v>4.3057552171297267E-2</v>
      </c>
      <c r="F164" s="42">
        <v>425</v>
      </c>
      <c r="G164" s="34">
        <v>4.7731356693620844E-2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38051464.129999951</v>
      </c>
      <c r="E165" s="34">
        <v>0.15366435119876115</v>
      </c>
      <c r="F165" s="42">
        <v>1386</v>
      </c>
      <c r="G165" s="34">
        <v>0.15566037735849056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55748414.389999934</v>
      </c>
      <c r="E166" s="19">
        <v>0.2251304679980794</v>
      </c>
      <c r="F166" s="16">
        <v>1986</v>
      </c>
      <c r="G166" s="19">
        <v>0.22304582210242588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88015468.460000172</v>
      </c>
      <c r="E167" s="19">
        <v>0.35543546524660286</v>
      </c>
      <c r="F167" s="16">
        <v>3046</v>
      </c>
      <c r="G167" s="19">
        <v>0.34209344115004492</v>
      </c>
      <c r="H167" s="14"/>
      <c r="I167" s="14"/>
    </row>
    <row r="168" spans="1:9" s="17" customFormat="1" x14ac:dyDescent="0.25">
      <c r="A168" s="14">
        <v>2006</v>
      </c>
      <c r="B168" s="14"/>
      <c r="C168" s="14"/>
      <c r="D168" s="15">
        <v>49457103.620000035</v>
      </c>
      <c r="E168" s="19">
        <v>0.19972408194263133</v>
      </c>
      <c r="F168" s="16">
        <v>1675</v>
      </c>
      <c r="G168" s="19">
        <v>0.18811769991015273</v>
      </c>
      <c r="H168" s="14"/>
      <c r="I168" s="14"/>
    </row>
    <row r="169" spans="1:9" s="17" customFormat="1" x14ac:dyDescent="0.25">
      <c r="A169" s="14"/>
      <c r="B169" s="14"/>
      <c r="C169" s="14"/>
      <c r="D169" s="15"/>
      <c r="E169" s="14"/>
      <c r="F169" s="16"/>
      <c r="G169" s="14"/>
      <c r="H169" s="14"/>
      <c r="I169" s="14"/>
    </row>
    <row r="170" spans="1:9" s="17" customFormat="1" ht="13.8" thickBot="1" x14ac:dyDescent="0.3">
      <c r="A170" s="14"/>
      <c r="B170" s="14"/>
      <c r="C170" s="14"/>
      <c r="D170" s="20">
        <f>SUM(D160:D169)</f>
        <v>247627142.10000011</v>
      </c>
      <c r="E170" s="14"/>
      <c r="F170" s="21">
        <f>SUM(F160:F169)</f>
        <v>8904</v>
      </c>
      <c r="G170" s="14"/>
      <c r="H170" s="14"/>
      <c r="I170" s="14"/>
    </row>
    <row r="171" spans="1:9" s="17" customFormat="1" ht="13.8" thickTop="1" x14ac:dyDescent="0.25">
      <c r="A171" s="14"/>
      <c r="B171" s="14"/>
      <c r="C171" s="14"/>
      <c r="D171" s="15"/>
      <c r="E171" s="14"/>
      <c r="F171" s="16"/>
      <c r="G171" s="14"/>
      <c r="H171" s="14"/>
      <c r="I171" s="14"/>
    </row>
    <row r="172" spans="1:9" s="17" customFormat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8" t="s">
        <v>95</v>
      </c>
      <c r="B174" s="14"/>
      <c r="C174" s="14"/>
      <c r="D174" s="15"/>
      <c r="E174" s="14"/>
      <c r="F174" s="16"/>
      <c r="G174" s="14"/>
      <c r="H174" s="14"/>
      <c r="I174" s="14"/>
    </row>
    <row r="175" spans="1:9" x14ac:dyDescent="0.25">
      <c r="A175" s="7"/>
      <c r="B175" s="3"/>
      <c r="C175" s="3"/>
      <c r="D175" s="4"/>
      <c r="E175" s="3"/>
      <c r="F175" s="5"/>
      <c r="G175" s="3"/>
      <c r="H175" s="3"/>
      <c r="I175" s="3"/>
    </row>
    <row r="176" spans="1:9" s="24" customFormat="1" x14ac:dyDescent="0.25">
      <c r="A176" s="23"/>
      <c r="B176" s="12"/>
      <c r="C176" s="12"/>
      <c r="D176" s="8" t="s">
        <v>68</v>
      </c>
      <c r="E176" s="9" t="s">
        <v>7</v>
      </c>
      <c r="F176" s="10" t="s">
        <v>45</v>
      </c>
      <c r="G176" s="11" t="s">
        <v>7</v>
      </c>
      <c r="H176" s="23"/>
      <c r="I176" s="23"/>
    </row>
    <row r="177" spans="1:9" x14ac:dyDescent="0.25">
      <c r="A177" s="6"/>
      <c r="B177" s="3"/>
      <c r="C177" s="3"/>
      <c r="D177" s="4"/>
      <c r="E177" s="3"/>
      <c r="F177" s="5"/>
      <c r="G177" s="3"/>
      <c r="H177" s="3"/>
      <c r="I177" s="3"/>
    </row>
    <row r="178" spans="1:9" s="17" customFormat="1" x14ac:dyDescent="0.25">
      <c r="A178" s="14" t="s">
        <v>0</v>
      </c>
      <c r="B178" s="14"/>
      <c r="C178" s="14"/>
      <c r="D178" s="38">
        <v>49639279.039999932</v>
      </c>
      <c r="E178" s="34">
        <v>0.85662762945840221</v>
      </c>
      <c r="F178" s="42">
        <v>2239</v>
      </c>
      <c r="G178" s="34">
        <v>0.88603086664028496</v>
      </c>
      <c r="H178" s="14"/>
      <c r="I178" s="14"/>
    </row>
    <row r="179" spans="1:9" s="17" customFormat="1" x14ac:dyDescent="0.25">
      <c r="A179" s="14" t="s">
        <v>1</v>
      </c>
      <c r="B179" s="14"/>
      <c r="C179" s="14"/>
      <c r="D179" s="38">
        <v>1994241.67</v>
      </c>
      <c r="E179" s="34">
        <v>3.4414732594377079E-2</v>
      </c>
      <c r="F179" s="42">
        <v>76</v>
      </c>
      <c r="G179" s="34">
        <v>3.007518796992481E-2</v>
      </c>
      <c r="H179" s="14"/>
      <c r="I179" s="19"/>
    </row>
    <row r="180" spans="1:9" s="17" customFormat="1" x14ac:dyDescent="0.25">
      <c r="A180" s="14" t="s">
        <v>2</v>
      </c>
      <c r="B180" s="14"/>
      <c r="C180" s="14"/>
      <c r="D180" s="38">
        <v>1346239.36</v>
      </c>
      <c r="E180" s="34">
        <v>2.323212290636037E-2</v>
      </c>
      <c r="F180" s="42">
        <v>51</v>
      </c>
      <c r="G180" s="34">
        <v>2.0182034032449545E-2</v>
      </c>
      <c r="H180" s="14"/>
      <c r="I180" s="19"/>
    </row>
    <row r="181" spans="1:9" s="17" customFormat="1" x14ac:dyDescent="0.25">
      <c r="A181" s="14" t="s">
        <v>3</v>
      </c>
      <c r="B181" s="14"/>
      <c r="C181" s="14"/>
      <c r="D181" s="38">
        <v>1150402.18</v>
      </c>
      <c r="E181" s="34">
        <v>1.9852550468814779E-2</v>
      </c>
      <c r="F181" s="42">
        <v>39</v>
      </c>
      <c r="G181" s="34">
        <v>1.5433320142461416E-2</v>
      </c>
      <c r="H181" s="14"/>
      <c r="I181" s="19"/>
    </row>
    <row r="182" spans="1:9" s="17" customFormat="1" x14ac:dyDescent="0.25">
      <c r="A182" s="14" t="s">
        <v>4</v>
      </c>
      <c r="B182" s="14"/>
      <c r="C182" s="14"/>
      <c r="D182" s="38">
        <v>915407.67</v>
      </c>
      <c r="E182" s="34">
        <v>1.5797237943529573E-2</v>
      </c>
      <c r="F182" s="42">
        <v>31</v>
      </c>
      <c r="G182" s="34">
        <v>1.2267510882469331E-2</v>
      </c>
      <c r="H182" s="14"/>
      <c r="I182" s="19"/>
    </row>
    <row r="183" spans="1:9" s="17" customFormat="1" x14ac:dyDescent="0.25">
      <c r="A183" s="14" t="s">
        <v>5</v>
      </c>
      <c r="B183" s="14"/>
      <c r="C183" s="14"/>
      <c r="D183" s="38">
        <v>818860.41</v>
      </c>
      <c r="E183" s="34">
        <v>1.4131116838147295E-2</v>
      </c>
      <c r="F183" s="42">
        <v>23</v>
      </c>
      <c r="G183" s="34">
        <v>9.1017016224772453E-3</v>
      </c>
      <c r="H183" s="14"/>
      <c r="I183" s="19"/>
    </row>
    <row r="184" spans="1:9" s="17" customFormat="1" x14ac:dyDescent="0.25">
      <c r="A184" s="14" t="s">
        <v>13</v>
      </c>
      <c r="B184" s="14"/>
      <c r="C184" s="14"/>
      <c r="D184" s="38">
        <v>1440895.18</v>
      </c>
      <c r="E184" s="34">
        <v>2.486560333293349E-2</v>
      </c>
      <c r="F184" s="42">
        <v>46</v>
      </c>
      <c r="G184" s="34">
        <v>1.8203403244954491E-2</v>
      </c>
      <c r="H184" s="14"/>
      <c r="I184" s="19"/>
    </row>
    <row r="185" spans="1:9" s="17" customFormat="1" x14ac:dyDescent="0.25">
      <c r="A185" s="14" t="s">
        <v>14</v>
      </c>
      <c r="B185" s="14"/>
      <c r="C185" s="14"/>
      <c r="D185" s="38">
        <v>641998.78</v>
      </c>
      <c r="E185" s="34">
        <v>1.1079006457435184E-2</v>
      </c>
      <c r="F185" s="42">
        <v>22</v>
      </c>
      <c r="G185" s="34">
        <v>8.7059754649782342E-3</v>
      </c>
      <c r="H185" s="14"/>
      <c r="I185" s="19"/>
    </row>
    <row r="186" spans="1:9" s="17" customFormat="1" x14ac:dyDescent="0.25">
      <c r="A186" s="14" t="s">
        <v>6</v>
      </c>
      <c r="B186" s="14"/>
      <c r="C186" s="14"/>
      <c r="D186" s="38">
        <v>0</v>
      </c>
      <c r="E186" s="34">
        <v>0</v>
      </c>
      <c r="F186" s="42">
        <v>0</v>
      </c>
      <c r="G186" s="34">
        <v>0</v>
      </c>
      <c r="H186" s="14"/>
      <c r="I186" s="19"/>
    </row>
    <row r="187" spans="1:9" s="17" customFormat="1" x14ac:dyDescent="0.25">
      <c r="A187" s="14"/>
      <c r="B187" s="14"/>
      <c r="C187" s="14"/>
      <c r="D187" s="15"/>
      <c r="E187" s="14"/>
      <c r="F187" s="16"/>
      <c r="G187" s="14"/>
      <c r="H187" s="14"/>
      <c r="I187" s="14"/>
    </row>
    <row r="188" spans="1:9" s="25" customFormat="1" ht="13.8" thickBot="1" x14ac:dyDescent="0.3">
      <c r="A188" s="14"/>
      <c r="B188" s="13"/>
      <c r="C188" s="13"/>
      <c r="D188" s="20">
        <f>SUM(D178:D187)</f>
        <v>57947324.289999932</v>
      </c>
      <c r="E188" s="13"/>
      <c r="F188" s="21">
        <f>SUM(F178:F187)</f>
        <v>2527</v>
      </c>
      <c r="G188" s="22"/>
      <c r="H188" s="13"/>
      <c r="I188" s="33"/>
    </row>
    <row r="189" spans="1:9" s="17" customFormat="1" ht="13.8" thickTop="1" x14ac:dyDescent="0.25">
      <c r="A189" s="13"/>
      <c r="B189" s="14"/>
      <c r="C189" s="14"/>
      <c r="D189" s="15"/>
      <c r="E189" s="14"/>
      <c r="F189" s="16"/>
      <c r="G189" s="14"/>
      <c r="H189" s="14"/>
      <c r="I189" s="14"/>
    </row>
    <row r="190" spans="1:9" s="17" customFormat="1" x14ac:dyDescent="0.25">
      <c r="A190" s="13" t="s">
        <v>69</v>
      </c>
      <c r="B190" s="14"/>
      <c r="C190" s="14"/>
      <c r="D190" s="15"/>
      <c r="E190" s="14"/>
      <c r="F190" s="27">
        <v>4.4182133811641897</v>
      </c>
      <c r="G190" s="14"/>
      <c r="H190" s="14"/>
      <c r="I190" s="14"/>
    </row>
    <row r="191" spans="1:9" s="17" customFormat="1" x14ac:dyDescent="0.25">
      <c r="A191" s="13"/>
      <c r="B191" s="14"/>
      <c r="C191" s="14"/>
      <c r="D191" s="15"/>
      <c r="E191" s="15"/>
      <c r="F191" s="16"/>
      <c r="G191" s="15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8" t="s">
        <v>96</v>
      </c>
      <c r="B194" s="14"/>
      <c r="C194" s="14"/>
      <c r="D194" s="15"/>
      <c r="E194" s="14"/>
      <c r="F194" s="16"/>
      <c r="G194" s="14"/>
      <c r="H194" s="14"/>
      <c r="I194" s="14"/>
    </row>
    <row r="195" spans="1:9" s="17" customFormat="1" x14ac:dyDescent="0.25">
      <c r="A195" s="7"/>
      <c r="B195" s="3"/>
      <c r="C195" s="3"/>
      <c r="D195" s="4"/>
      <c r="E195" s="3"/>
      <c r="F195" s="5"/>
      <c r="G195" s="3"/>
      <c r="H195" s="14"/>
      <c r="I195" s="14"/>
    </row>
    <row r="196" spans="1:9" s="17" customFormat="1" x14ac:dyDescent="0.25">
      <c r="A196" s="23"/>
      <c r="B196" s="12"/>
      <c r="C196" s="12"/>
      <c r="D196" s="8" t="s">
        <v>68</v>
      </c>
      <c r="E196" s="9" t="s">
        <v>7</v>
      </c>
      <c r="F196" s="10" t="s">
        <v>45</v>
      </c>
      <c r="G196" s="11" t="s">
        <v>7</v>
      </c>
      <c r="H196" s="14"/>
      <c r="I196" s="14"/>
    </row>
    <row r="197" spans="1:9" s="17" customFormat="1" x14ac:dyDescent="0.25">
      <c r="A197" s="6"/>
      <c r="B197" s="3"/>
      <c r="C197" s="3"/>
      <c r="D197" s="4"/>
      <c r="E197" s="3"/>
      <c r="F197" s="5"/>
      <c r="G197" s="3"/>
      <c r="H197" s="14"/>
      <c r="I197" s="14"/>
    </row>
    <row r="198" spans="1:9" s="17" customFormat="1" x14ac:dyDescent="0.25">
      <c r="A198" s="14" t="s">
        <v>0</v>
      </c>
      <c r="B198" s="14"/>
      <c r="C198" s="14"/>
      <c r="D198" s="38">
        <v>179050537.4900004</v>
      </c>
      <c r="E198" s="34">
        <v>0.94396198582050928</v>
      </c>
      <c r="F198" s="42">
        <v>6033</v>
      </c>
      <c r="G198" s="34">
        <v>0.94605613925043119</v>
      </c>
      <c r="H198" s="14"/>
      <c r="I198" s="14"/>
    </row>
    <row r="199" spans="1:9" s="17" customFormat="1" x14ac:dyDescent="0.25">
      <c r="A199" s="14" t="s">
        <v>1</v>
      </c>
      <c r="B199" s="14"/>
      <c r="C199" s="14"/>
      <c r="D199" s="38">
        <v>3449156.59</v>
      </c>
      <c r="E199" s="34">
        <v>1.8184099024467486E-2</v>
      </c>
      <c r="F199" s="42">
        <v>107</v>
      </c>
      <c r="G199" s="34">
        <v>1.6779049709894935E-2</v>
      </c>
      <c r="H199" s="14"/>
      <c r="I199" s="14"/>
    </row>
    <row r="200" spans="1:9" s="17" customFormat="1" x14ac:dyDescent="0.25">
      <c r="A200" s="14" t="s">
        <v>2</v>
      </c>
      <c r="B200" s="14"/>
      <c r="C200" s="14"/>
      <c r="D200" s="38">
        <v>1514415.94</v>
      </c>
      <c r="E200" s="34">
        <v>7.9840647122350634E-3</v>
      </c>
      <c r="F200" s="42">
        <v>51</v>
      </c>
      <c r="G200" s="34">
        <v>7.9974909832209503E-3</v>
      </c>
      <c r="H200" s="14"/>
      <c r="I200" s="14"/>
    </row>
    <row r="201" spans="1:9" s="17" customFormat="1" x14ac:dyDescent="0.25">
      <c r="A201" s="14" t="s">
        <v>3</v>
      </c>
      <c r="B201" s="14"/>
      <c r="C201" s="14"/>
      <c r="D201" s="38">
        <v>1384282.69</v>
      </c>
      <c r="E201" s="34">
        <v>7.2979967293442683E-3</v>
      </c>
      <c r="F201" s="42">
        <v>43</v>
      </c>
      <c r="G201" s="34">
        <v>6.7429825936960956E-3</v>
      </c>
      <c r="H201" s="14"/>
      <c r="I201" s="14"/>
    </row>
    <row r="202" spans="1:9" s="17" customFormat="1" x14ac:dyDescent="0.25">
      <c r="A202" s="14" t="s">
        <v>4</v>
      </c>
      <c r="B202" s="14"/>
      <c r="C202" s="14"/>
      <c r="D202" s="38">
        <v>715694.77</v>
      </c>
      <c r="E202" s="34">
        <v>3.7731730147321277E-3</v>
      </c>
      <c r="F202" s="42">
        <v>25</v>
      </c>
      <c r="G202" s="34">
        <v>3.9203387172651715E-3</v>
      </c>
      <c r="H202" s="14"/>
      <c r="I202" s="14"/>
    </row>
    <row r="203" spans="1:9" s="17" customFormat="1" x14ac:dyDescent="0.25">
      <c r="A203" s="14" t="s">
        <v>5</v>
      </c>
      <c r="B203" s="14"/>
      <c r="C203" s="14"/>
      <c r="D203" s="38">
        <v>547605.01</v>
      </c>
      <c r="E203" s="34">
        <v>2.8869967101535715E-3</v>
      </c>
      <c r="F203" s="42">
        <v>18</v>
      </c>
      <c r="G203" s="34">
        <v>2.8226438764309236E-3</v>
      </c>
      <c r="H203" s="14"/>
      <c r="I203" s="14"/>
    </row>
    <row r="204" spans="1:9" s="17" customFormat="1" x14ac:dyDescent="0.25">
      <c r="A204" s="14" t="s">
        <v>13</v>
      </c>
      <c r="B204" s="14"/>
      <c r="C204" s="14"/>
      <c r="D204" s="38">
        <v>2134526.27</v>
      </c>
      <c r="E204" s="34">
        <v>1.1253312527630763E-2</v>
      </c>
      <c r="F204" s="42">
        <v>71</v>
      </c>
      <c r="G204" s="34">
        <v>1.1133761957033087E-2</v>
      </c>
      <c r="H204" s="14"/>
      <c r="I204" s="14"/>
    </row>
    <row r="205" spans="1:9" s="17" customFormat="1" x14ac:dyDescent="0.25">
      <c r="A205" s="14" t="s">
        <v>14</v>
      </c>
      <c r="B205" s="14"/>
      <c r="C205" s="14"/>
      <c r="D205" s="38">
        <v>883599.05</v>
      </c>
      <c r="E205" s="34">
        <v>4.658371460927322E-3</v>
      </c>
      <c r="F205" s="42">
        <v>29</v>
      </c>
      <c r="G205" s="34">
        <v>4.5475929120275989E-3</v>
      </c>
      <c r="H205" s="14"/>
      <c r="I205" s="14"/>
    </row>
    <row r="206" spans="1:9" s="17" customFormat="1" x14ac:dyDescent="0.25">
      <c r="A206" s="14" t="s">
        <v>6</v>
      </c>
      <c r="B206" s="14"/>
      <c r="C206" s="14"/>
      <c r="D206" s="38">
        <v>0</v>
      </c>
      <c r="E206" s="34">
        <v>0</v>
      </c>
      <c r="F206" s="42">
        <v>0</v>
      </c>
      <c r="G206" s="34">
        <v>0</v>
      </c>
      <c r="H206" s="14"/>
      <c r="I206" s="14"/>
    </row>
    <row r="207" spans="1:9" s="17" customFormat="1" x14ac:dyDescent="0.25">
      <c r="A207" s="14"/>
      <c r="B207" s="14"/>
      <c r="C207" s="14"/>
      <c r="D207" s="15"/>
      <c r="E207" s="14"/>
      <c r="F207" s="16"/>
      <c r="G207" s="14"/>
      <c r="H207" s="14"/>
      <c r="I207" s="14"/>
    </row>
    <row r="208" spans="1:9" s="17" customFormat="1" ht="13.8" thickBot="1" x14ac:dyDescent="0.3">
      <c r="A208" s="14"/>
      <c r="B208" s="13"/>
      <c r="C208" s="13"/>
      <c r="D208" s="20">
        <f>SUM(D198:D207)</f>
        <v>189679817.81000042</v>
      </c>
      <c r="E208" s="13"/>
      <c r="F208" s="21">
        <f>SUM(F198:F207)</f>
        <v>6377</v>
      </c>
      <c r="G208" s="22"/>
      <c r="H208" s="14"/>
      <c r="I208" s="14"/>
    </row>
    <row r="209" spans="1:9" s="17" customFormat="1" ht="13.8" thickTop="1" x14ac:dyDescent="0.25">
      <c r="A209" s="13"/>
      <c r="B209" s="14"/>
      <c r="C209" s="14"/>
      <c r="D209" s="15"/>
      <c r="E209" s="14"/>
      <c r="F209" s="16"/>
      <c r="G209" s="14"/>
      <c r="H209" s="14"/>
      <c r="I209" s="14"/>
    </row>
    <row r="210" spans="1:9" s="17" customFormat="1" x14ac:dyDescent="0.25">
      <c r="A210" s="13" t="s">
        <v>69</v>
      </c>
      <c r="B210" s="14"/>
      <c r="C210" s="14"/>
      <c r="D210" s="15"/>
      <c r="E210" s="14"/>
      <c r="F210" s="27">
        <v>4.2469382859624876</v>
      </c>
      <c r="G210" s="14"/>
      <c r="H210" s="14"/>
      <c r="I210" s="14"/>
    </row>
    <row r="211" spans="1:9" s="17" customFormat="1" x14ac:dyDescent="0.25">
      <c r="A211" s="13"/>
      <c r="B211" s="14"/>
      <c r="C211" s="14"/>
      <c r="D211" s="15"/>
      <c r="E211" s="15"/>
      <c r="F211" s="16"/>
      <c r="G211" s="15"/>
      <c r="H211" s="14"/>
      <c r="I211" s="14"/>
    </row>
    <row r="212" spans="1:9" s="17" customFormat="1" x14ac:dyDescent="0.25">
      <c r="A212" s="14"/>
      <c r="B212" s="14"/>
      <c r="C212" s="14"/>
      <c r="D212" s="15"/>
      <c r="E212" s="14"/>
      <c r="F212" s="16"/>
      <c r="G212" s="14"/>
      <c r="H212" s="14"/>
      <c r="I212" s="14"/>
    </row>
    <row r="213" spans="1:9" s="25" customFormat="1" x14ac:dyDescent="0.25">
      <c r="A213" s="18" t="s">
        <v>81</v>
      </c>
      <c r="B213" s="14"/>
      <c r="C213" s="14"/>
      <c r="D213" s="15"/>
      <c r="E213" s="14"/>
      <c r="F213" s="16"/>
      <c r="G213" s="14"/>
      <c r="H213" s="13"/>
      <c r="I213" s="13"/>
    </row>
    <row r="214" spans="1:9" x14ac:dyDescent="0.25">
      <c r="A214" s="7"/>
      <c r="B214" s="3"/>
      <c r="C214" s="3"/>
      <c r="D214" s="4"/>
      <c r="E214" s="3"/>
      <c r="F214" s="5"/>
      <c r="G214" s="3"/>
      <c r="H214" s="3"/>
      <c r="I214" s="3"/>
    </row>
    <row r="215" spans="1:9" s="24" customFormat="1" x14ac:dyDescent="0.25">
      <c r="A215" s="23"/>
      <c r="B215" s="12"/>
      <c r="C215" s="12"/>
      <c r="D215" s="8" t="s">
        <v>68</v>
      </c>
      <c r="E215" s="9" t="s">
        <v>7</v>
      </c>
      <c r="F215" s="10" t="s">
        <v>45</v>
      </c>
      <c r="G215" s="11" t="s">
        <v>7</v>
      </c>
      <c r="H215" s="23"/>
      <c r="I215" s="23"/>
    </row>
    <row r="216" spans="1:9" x14ac:dyDescent="0.25">
      <c r="A216" s="6"/>
      <c r="B216" s="3"/>
      <c r="C216" s="3"/>
      <c r="D216" s="4"/>
      <c r="E216" s="3"/>
      <c r="F216" s="5"/>
      <c r="G216" s="3"/>
      <c r="H216" s="3"/>
      <c r="I216" s="3"/>
    </row>
    <row r="217" spans="1:9" s="17" customFormat="1" x14ac:dyDescent="0.25">
      <c r="A217" s="14" t="s">
        <v>41</v>
      </c>
      <c r="B217" s="14"/>
      <c r="C217" s="14"/>
      <c r="D217" s="38">
        <v>246846932.02000058</v>
      </c>
      <c r="E217" s="34">
        <v>0.99684925459550422</v>
      </c>
      <c r="F217" s="42">
        <v>8873</v>
      </c>
      <c r="G217" s="34">
        <v>0.99651841868822999</v>
      </c>
      <c r="H217" s="14"/>
      <c r="I217" s="14"/>
    </row>
    <row r="218" spans="1:9" s="17" customFormat="1" x14ac:dyDescent="0.25">
      <c r="A218" s="14" t="s">
        <v>42</v>
      </c>
      <c r="B218" s="14"/>
      <c r="C218" s="14"/>
      <c r="D218" s="38">
        <v>780210.08</v>
      </c>
      <c r="E218" s="34">
        <v>3.1507454044957788E-3</v>
      </c>
      <c r="F218" s="42">
        <v>31</v>
      </c>
      <c r="G218" s="34">
        <v>3.481581311769991E-3</v>
      </c>
      <c r="H218" s="14"/>
      <c r="I218" s="14"/>
    </row>
    <row r="219" spans="1:9" s="17" customFormat="1" x14ac:dyDescent="0.25">
      <c r="A219" s="14"/>
      <c r="B219" s="14"/>
      <c r="C219" s="14"/>
      <c r="D219" s="15"/>
      <c r="E219" s="14"/>
      <c r="F219" s="16"/>
      <c r="G219" s="14"/>
      <c r="H219" s="14"/>
      <c r="I219" s="14"/>
    </row>
    <row r="220" spans="1:9" s="17" customFormat="1" ht="13.8" thickBot="1" x14ac:dyDescent="0.3">
      <c r="A220" s="14"/>
      <c r="B220" s="14"/>
      <c r="C220" s="14"/>
      <c r="D220" s="20">
        <f>SUM(D217:D219)</f>
        <v>247627142.10000059</v>
      </c>
      <c r="E220" s="13"/>
      <c r="F220" s="21">
        <f>SUM(F217:F219)</f>
        <v>8904</v>
      </c>
      <c r="G220" s="14"/>
      <c r="H220" s="14"/>
      <c r="I220" s="14"/>
    </row>
    <row r="221" spans="1:9" ht="13.8" thickTop="1" x14ac:dyDescent="0.25">
      <c r="A221" s="3"/>
      <c r="B221" s="3"/>
      <c r="C221" s="3"/>
      <c r="D221" s="4"/>
      <c r="E221" s="3"/>
      <c r="F221" s="5"/>
      <c r="G221" s="3"/>
      <c r="H221" s="3"/>
      <c r="I221" s="3"/>
    </row>
    <row r="222" spans="1:9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18" t="s">
        <v>90</v>
      </c>
      <c r="B223" s="14"/>
      <c r="C223" s="14"/>
      <c r="D223" s="15"/>
      <c r="E223" s="14"/>
      <c r="F223" s="16"/>
      <c r="G223" s="14"/>
      <c r="H223" s="13"/>
      <c r="I223" s="13"/>
    </row>
    <row r="224" spans="1:9" x14ac:dyDescent="0.25">
      <c r="A224" s="7"/>
      <c r="B224" s="3"/>
      <c r="C224" s="3"/>
      <c r="D224" s="4"/>
      <c r="E224" s="3"/>
      <c r="F224" s="5"/>
      <c r="G224" s="3"/>
      <c r="H224" s="3"/>
      <c r="I224" s="3"/>
    </row>
    <row r="225" spans="1:9" x14ac:dyDescent="0.25">
      <c r="A225" s="23"/>
      <c r="B225" s="12"/>
      <c r="C225" s="12"/>
      <c r="D225" s="8" t="s">
        <v>68</v>
      </c>
      <c r="E225" s="9" t="s">
        <v>7</v>
      </c>
      <c r="F225" s="10" t="s">
        <v>45</v>
      </c>
      <c r="G225" s="11" t="s">
        <v>7</v>
      </c>
      <c r="H225" s="23"/>
      <c r="I225" s="23"/>
    </row>
    <row r="226" spans="1:9" x14ac:dyDescent="0.25">
      <c r="A226" s="6"/>
      <c r="B226" s="3"/>
      <c r="C226" s="3"/>
      <c r="D226" s="4"/>
      <c r="E226" s="3"/>
      <c r="F226" s="5"/>
      <c r="G226" s="3"/>
      <c r="H226" s="3"/>
      <c r="I226" s="3"/>
    </row>
    <row r="227" spans="1:9" x14ac:dyDescent="0.25">
      <c r="A227" s="14" t="s">
        <v>87</v>
      </c>
      <c r="B227" s="14"/>
      <c r="C227" s="14"/>
      <c r="D227" s="38">
        <v>144370688.77000034</v>
      </c>
      <c r="E227" s="34">
        <v>0.58301641550948546</v>
      </c>
      <c r="F227" s="42">
        <v>4962</v>
      </c>
      <c r="G227" s="34">
        <v>0.55727762803234504</v>
      </c>
      <c r="H227" s="14"/>
      <c r="I227" s="14"/>
    </row>
    <row r="228" spans="1:9" x14ac:dyDescent="0.25">
      <c r="A228" s="14" t="s">
        <v>88</v>
      </c>
      <c r="B228" s="14"/>
      <c r="C228" s="14"/>
      <c r="D228" s="38">
        <v>103256453.33000033</v>
      </c>
      <c r="E228" s="34">
        <v>0.41698358449051487</v>
      </c>
      <c r="F228" s="42">
        <v>3942</v>
      </c>
      <c r="G228" s="34">
        <v>0.44272237196765496</v>
      </c>
      <c r="H228" s="14"/>
      <c r="I228" s="14"/>
    </row>
    <row r="229" spans="1:9" x14ac:dyDescent="0.25">
      <c r="A229" s="14"/>
      <c r="B229" s="14"/>
      <c r="C229" s="14"/>
      <c r="D229" s="15"/>
      <c r="E229" s="14"/>
      <c r="F229" s="16"/>
      <c r="G229" s="14"/>
      <c r="H229" s="14"/>
      <c r="I229" s="14"/>
    </row>
    <row r="230" spans="1:9" ht="13.8" thickBot="1" x14ac:dyDescent="0.3">
      <c r="A230" s="14"/>
      <c r="B230" s="14"/>
      <c r="C230" s="14"/>
      <c r="D230" s="20">
        <f>SUM(D227:D229)</f>
        <v>247627142.10000068</v>
      </c>
      <c r="E230" s="13"/>
      <c r="F230" s="21">
        <f>SUM(F227:F229)</f>
        <v>8904</v>
      </c>
      <c r="G230" s="14"/>
      <c r="H230" s="14"/>
      <c r="I230" s="14"/>
    </row>
    <row r="231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89CB31"/>
  </sheetPr>
  <dimension ref="A1:J231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124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0.8595487898631462</v>
      </c>
      <c r="E6" s="34">
        <v>2.8999999999999998E-3</v>
      </c>
      <c r="F6" s="34">
        <v>1.4055000000000002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0.76284495492087512</v>
      </c>
      <c r="E7" s="34">
        <v>1.2854267304373049E-3</v>
      </c>
      <c r="F7" s="34">
        <v>1.3798118637217149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0.75346918514222905</v>
      </c>
      <c r="E8" s="34">
        <v>1.2962207803653288E-3</v>
      </c>
      <c r="F8" s="34">
        <v>1.3804217211427352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0.60160613547331321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27792.987205847392</v>
      </c>
      <c r="E10" s="36">
        <v>263.39</v>
      </c>
      <c r="F10" s="36">
        <v>148108.64000000001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21.618228434687648</v>
      </c>
      <c r="E11" s="38">
        <v>0</v>
      </c>
      <c r="F11" s="38">
        <v>99.613963039014379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9.7241790348696955E-2</v>
      </c>
      <c r="E12" s="34">
        <v>6.0720000000000003E-2</v>
      </c>
      <c r="F12" s="34">
        <v>0.17430000000000001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15.62222683059742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1695457.44</v>
      </c>
      <c r="E20" s="34">
        <v>7.2501861489259077E-3</v>
      </c>
      <c r="F20" s="42">
        <v>155</v>
      </c>
      <c r="G20" s="34">
        <v>1.8421678155455194E-2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13438878.73</v>
      </c>
      <c r="E21" s="34">
        <v>5.7467896348575367E-2</v>
      </c>
      <c r="F21" s="42">
        <v>748</v>
      </c>
      <c r="G21" s="34">
        <v>8.8899453292132155E-2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7258664.5399999991</v>
      </c>
      <c r="E22" s="34">
        <v>3.1039805462535E-2</v>
      </c>
      <c r="F22" s="42">
        <v>318</v>
      </c>
      <c r="G22" s="34">
        <v>3.7794152602804852E-2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7405403.150000005</v>
      </c>
      <c r="E23" s="34">
        <v>3.1667295255339636E-2</v>
      </c>
      <c r="F23" s="42">
        <v>340</v>
      </c>
      <c r="G23" s="34">
        <v>4.0408842405514615E-2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10447591.97000001</v>
      </c>
      <c r="E24" s="34">
        <v>4.4676430562906704E-2</v>
      </c>
      <c r="F24" s="42">
        <v>403</v>
      </c>
      <c r="G24" s="34">
        <v>4.7896363204183501E-2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11795738.989999996</v>
      </c>
      <c r="E25" s="34">
        <v>5.0441433340634723E-2</v>
      </c>
      <c r="F25" s="42">
        <v>480</v>
      </c>
      <c r="G25" s="34">
        <v>5.70477775136677E-2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13830676.600000015</v>
      </c>
      <c r="E26" s="34">
        <v>5.914331881760105E-2</v>
      </c>
      <c r="F26" s="42">
        <v>521</v>
      </c>
      <c r="G26" s="34">
        <v>6.1920608509626815E-2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18629147.059999991</v>
      </c>
      <c r="E27" s="34">
        <v>7.9662739266823268E-2</v>
      </c>
      <c r="F27" s="42">
        <v>658</v>
      </c>
      <c r="G27" s="34">
        <v>7.8202995008319467E-2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20170151.910000011</v>
      </c>
      <c r="E28" s="34">
        <v>8.6252448778433174E-2</v>
      </c>
      <c r="F28" s="42">
        <v>692</v>
      </c>
      <c r="G28" s="34">
        <v>8.224387924887093E-2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20174987.890000012</v>
      </c>
      <c r="E29" s="34">
        <v>8.6273128598749083E-2</v>
      </c>
      <c r="F29" s="42">
        <v>742</v>
      </c>
      <c r="G29" s="34">
        <v>8.8186356073211319E-2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24909842.15999997</v>
      </c>
      <c r="E30" s="34">
        <v>0.10652051083061234</v>
      </c>
      <c r="F30" s="42">
        <v>899</v>
      </c>
      <c r="G30" s="34">
        <v>0.10684573330164013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25833638.659999974</v>
      </c>
      <c r="E31" s="34">
        <v>0.11047088813334562</v>
      </c>
      <c r="F31" s="42">
        <v>870</v>
      </c>
      <c r="G31" s="34">
        <v>0.1033990967435227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58260015.249999948</v>
      </c>
      <c r="E32" s="34">
        <v>0.24913391845551813</v>
      </c>
      <c r="F32" s="42">
        <v>1588</v>
      </c>
      <c r="G32" s="34">
        <v>0.18873306394105063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233850194.34999993</v>
      </c>
      <c r="E34" s="14"/>
      <c r="F34" s="21">
        <f>SUM(F20:F33)</f>
        <v>8414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125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3280623.29</v>
      </c>
      <c r="E42" s="34">
        <v>1.4028738779194432E-2</v>
      </c>
      <c r="F42" s="42">
        <v>284</v>
      </c>
      <c r="G42" s="34">
        <v>3.375326836225339E-2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27450288.949999999</v>
      </c>
      <c r="E43" s="34">
        <v>0.11738407584522073</v>
      </c>
      <c r="F43" s="42">
        <v>1393</v>
      </c>
      <c r="G43" s="34">
        <v>0.16555740432612312</v>
      </c>
      <c r="H43" s="14"/>
      <c r="I43" s="3"/>
    </row>
    <row r="44" spans="1:9" x14ac:dyDescent="0.25">
      <c r="A44" s="14" t="s">
        <v>50</v>
      </c>
      <c r="B44" s="14"/>
      <c r="C44" s="14"/>
      <c r="D44" s="38">
        <v>9342380.9499999974</v>
      </c>
      <c r="E44" s="34">
        <v>3.9950280888017574E-2</v>
      </c>
      <c r="F44" s="42">
        <v>393</v>
      </c>
      <c r="G44" s="34">
        <v>4.670786783931543E-2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11753791.919999991</v>
      </c>
      <c r="E45" s="34">
        <v>5.0262057522211308E-2</v>
      </c>
      <c r="F45" s="42">
        <v>447</v>
      </c>
      <c r="G45" s="34">
        <v>5.3125742809603041E-2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15252508.730000008</v>
      </c>
      <c r="E46" s="34">
        <v>6.5223416950305438E-2</v>
      </c>
      <c r="F46" s="42">
        <v>567</v>
      </c>
      <c r="G46" s="34">
        <v>6.7387687188019962E-2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16844316.079999991</v>
      </c>
      <c r="E47" s="34">
        <v>7.2030370241169719E-2</v>
      </c>
      <c r="F47" s="42">
        <v>591</v>
      </c>
      <c r="G47" s="34">
        <v>7.0240076063703347E-2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20334291.290000014</v>
      </c>
      <c r="E48" s="34">
        <v>8.6954348473048504E-2</v>
      </c>
      <c r="F48" s="42">
        <v>689</v>
      </c>
      <c r="G48" s="34">
        <v>8.1887330639410505E-2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23110606.260000002</v>
      </c>
      <c r="E49" s="34">
        <v>9.882654288245199E-2</v>
      </c>
      <c r="F49" s="42">
        <v>774</v>
      </c>
      <c r="G49" s="34">
        <v>9.1989541240789161E-2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21184231.739999969</v>
      </c>
      <c r="E50" s="34">
        <v>9.05888994400144E-2</v>
      </c>
      <c r="F50" s="42">
        <v>722</v>
      </c>
      <c r="G50" s="34">
        <v>8.5809365343475164E-2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22020563.48999998</v>
      </c>
      <c r="E51" s="34">
        <v>9.4165256313801252E-2</v>
      </c>
      <c r="F51" s="42">
        <v>747</v>
      </c>
      <c r="G51" s="34">
        <v>8.8780603755645351E-2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19547486.680000018</v>
      </c>
      <c r="E52" s="34">
        <v>8.3589781630643414E-2</v>
      </c>
      <c r="F52" s="42">
        <v>607</v>
      </c>
      <c r="G52" s="34">
        <v>7.2141668647492274E-2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13172402.199999994</v>
      </c>
      <c r="E53" s="34">
        <v>5.6328378244941996E-2</v>
      </c>
      <c r="F53" s="42">
        <v>393</v>
      </c>
      <c r="G53" s="34">
        <v>4.670786783931543E-2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30556702.769999985</v>
      </c>
      <c r="E54" s="34">
        <v>0.13066785278897927</v>
      </c>
      <c r="F54" s="42">
        <v>807</v>
      </c>
      <c r="G54" s="34">
        <v>9.5911575944853819E-2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233850194.34999993</v>
      </c>
      <c r="E56" s="14"/>
      <c r="F56" s="21">
        <f>SUM(F42:F55)</f>
        <v>8414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126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3321001.14</v>
      </c>
      <c r="E64" s="34">
        <v>1.4201404233299495E-2</v>
      </c>
      <c r="F64" s="42">
        <v>289</v>
      </c>
      <c r="G64" s="34">
        <v>3.4347516044687429E-2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27655927.079999998</v>
      </c>
      <c r="E65" s="34">
        <v>0.11826343423348969</v>
      </c>
      <c r="F65" s="42">
        <v>1414</v>
      </c>
      <c r="G65" s="34">
        <v>0.16805324459234608</v>
      </c>
      <c r="H65" s="14"/>
      <c r="I65" s="3"/>
    </row>
    <row r="66" spans="1:9" x14ac:dyDescent="0.25">
      <c r="A66" s="14" t="s">
        <v>50</v>
      </c>
      <c r="B66" s="14"/>
      <c r="C66" s="14"/>
      <c r="D66" s="38">
        <v>10283018.469999995</v>
      </c>
      <c r="E66" s="34">
        <v>4.3972674466156575E-2</v>
      </c>
      <c r="F66" s="42">
        <v>429</v>
      </c>
      <c r="G66" s="34">
        <v>5.0986451152840506E-2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12903875.560000004</v>
      </c>
      <c r="E67" s="34">
        <v>5.5180093375021853E-2</v>
      </c>
      <c r="F67" s="42">
        <v>486</v>
      </c>
      <c r="G67" s="34">
        <v>5.7760874732588542E-2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15625711.140000002</v>
      </c>
      <c r="E68" s="34">
        <v>6.6819320734081769E-2</v>
      </c>
      <c r="F68" s="42">
        <v>576</v>
      </c>
      <c r="G68" s="34">
        <v>6.8457333016401237E-2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18960213.550000001</v>
      </c>
      <c r="E69" s="34">
        <v>8.1078459663892974E-2</v>
      </c>
      <c r="F69" s="42">
        <v>655</v>
      </c>
      <c r="G69" s="34">
        <v>7.7846446398859043E-2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22697891.219999991</v>
      </c>
      <c r="E70" s="34">
        <v>9.7061673534589471E-2</v>
      </c>
      <c r="F70" s="42">
        <v>754</v>
      </c>
      <c r="G70" s="34">
        <v>8.9612550511053005E-2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21919485.959999982</v>
      </c>
      <c r="E71" s="34">
        <v>9.3733024344608534E-2</v>
      </c>
      <c r="F71" s="42">
        <v>752</v>
      </c>
      <c r="G71" s="34">
        <v>8.9374851438079397E-2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22301569.969999973</v>
      </c>
      <c r="E72" s="34">
        <v>9.5366907998466574E-2</v>
      </c>
      <c r="F72" s="42">
        <v>748</v>
      </c>
      <c r="G72" s="34">
        <v>8.8899453292132155E-2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20215361.090000011</v>
      </c>
      <c r="E73" s="34">
        <v>8.6445774168329298E-2</v>
      </c>
      <c r="F73" s="42">
        <v>633</v>
      </c>
      <c r="G73" s="34">
        <v>7.523175659614928E-2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16569222.009999994</v>
      </c>
      <c r="E74" s="34">
        <v>7.0854001451891455E-2</v>
      </c>
      <c r="F74" s="42">
        <v>536</v>
      </c>
      <c r="G74" s="34">
        <v>6.3703351556928925E-2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12834503.809999989</v>
      </c>
      <c r="E75" s="34">
        <v>5.4883442990818251E-2</v>
      </c>
      <c r="F75" s="42">
        <v>376</v>
      </c>
      <c r="G75" s="34">
        <v>4.4687425719039699E-2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28562413.34999999</v>
      </c>
      <c r="E76" s="34">
        <v>0.12213978880535405</v>
      </c>
      <c r="F76" s="42">
        <v>766</v>
      </c>
      <c r="G76" s="34">
        <v>9.1038744948894704E-2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233850194.34999993</v>
      </c>
      <c r="E78" s="14"/>
      <c r="F78" s="21">
        <f>SUM(F64:F77)</f>
        <v>8414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18380828.480000008</v>
      </c>
      <c r="E85" s="34">
        <v>7.8600868949844471E-2</v>
      </c>
      <c r="F85" s="42">
        <v>2050</v>
      </c>
      <c r="G85" s="34">
        <v>0.2436415497979558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69701440.659999937</v>
      </c>
      <c r="E86" s="34">
        <v>0.29806022121871267</v>
      </c>
      <c r="F86" s="42">
        <v>3059</v>
      </c>
      <c r="G86" s="34">
        <v>0.36356073211314477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74424890.12000002</v>
      </c>
      <c r="E87" s="34">
        <v>0.31825883372416375</v>
      </c>
      <c r="F87" s="42">
        <v>2041</v>
      </c>
      <c r="G87" s="34">
        <v>0.24257190396957451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47974414.039999992</v>
      </c>
      <c r="E88" s="34">
        <v>0.20515019956835029</v>
      </c>
      <c r="F88" s="42">
        <v>939</v>
      </c>
      <c r="G88" s="34">
        <v>0.11159971476111243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13104547.169999992</v>
      </c>
      <c r="E89" s="34">
        <v>5.6038213722356886E-2</v>
      </c>
      <c r="F89" s="42">
        <v>204</v>
      </c>
      <c r="G89" s="34">
        <v>2.424530544330877E-2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4884482.58</v>
      </c>
      <c r="E90" s="34">
        <v>2.0887229080893854E-2</v>
      </c>
      <c r="F90" s="42">
        <v>66</v>
      </c>
      <c r="G90" s="34">
        <v>7.8440694081293085E-3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2560201.9300000002</v>
      </c>
      <c r="E91" s="34">
        <v>1.0948042772067085E-2</v>
      </c>
      <c r="F91" s="42">
        <v>30</v>
      </c>
      <c r="G91" s="34">
        <v>3.5654860946042312E-3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948613.56</v>
      </c>
      <c r="E92" s="34">
        <v>4.0565010546034647E-3</v>
      </c>
      <c r="F92" s="42">
        <v>10</v>
      </c>
      <c r="G92" s="34">
        <v>1.1884953648680771E-3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1870775.81</v>
      </c>
      <c r="E93" s="34">
        <v>7.9998899090074679E-3</v>
      </c>
      <c r="F93" s="42">
        <v>15</v>
      </c>
      <c r="G93" s="34">
        <v>1.7827430473021156E-3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233850194.34999996</v>
      </c>
      <c r="E95" s="22"/>
      <c r="F95" s="21">
        <f>SUM(F85:F94)</f>
        <v>8414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3326472.5</v>
      </c>
      <c r="E104" s="34">
        <v>1.4224801092195462E-2</v>
      </c>
      <c r="F104" s="42">
        <v>50</v>
      </c>
      <c r="G104" s="34">
        <v>5.9424768243403854E-3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26217166.069999997</v>
      </c>
      <c r="E105" s="34">
        <v>0.11211094411476592</v>
      </c>
      <c r="F105" s="42">
        <v>715</v>
      </c>
      <c r="G105" s="34">
        <v>8.497741858806751E-2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59244499.940000027</v>
      </c>
      <c r="E106" s="34">
        <v>0.25334381313931986</v>
      </c>
      <c r="F106" s="42">
        <v>1591</v>
      </c>
      <c r="G106" s="34">
        <v>0.18908961255051104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53534609.820000023</v>
      </c>
      <c r="E107" s="34">
        <v>0.22892694174919351</v>
      </c>
      <c r="F107" s="42">
        <v>1738</v>
      </c>
      <c r="G107" s="34">
        <v>0.20656049441407179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46133687.889999963</v>
      </c>
      <c r="E108" s="34">
        <v>0.19727880927459221</v>
      </c>
      <c r="F108" s="42">
        <v>1989</v>
      </c>
      <c r="G108" s="34">
        <v>0.23639172807226053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32119654.739999995</v>
      </c>
      <c r="E109" s="34">
        <v>0.13735141349477351</v>
      </c>
      <c r="F109" s="42">
        <v>1368</v>
      </c>
      <c r="G109" s="34">
        <v>0.16258616591395295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7384119.0300000012</v>
      </c>
      <c r="E110" s="34">
        <v>3.1576279209536616E-2</v>
      </c>
      <c r="F110" s="42">
        <v>578</v>
      </c>
      <c r="G110" s="34">
        <v>6.8695032089374858E-2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2555752.48</v>
      </c>
      <c r="E111" s="34">
        <v>1.0929015847533762E-2</v>
      </c>
      <c r="F111" s="42">
        <v>169</v>
      </c>
      <c r="G111" s="34">
        <v>2.0085571666270501E-2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3200688.53</v>
      </c>
      <c r="E112" s="34">
        <v>1.3686918409011796E-2</v>
      </c>
      <c r="F112" s="42">
        <v>200</v>
      </c>
      <c r="G112" s="34">
        <v>2.3769907297361541E-2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133543.35</v>
      </c>
      <c r="E113" s="34">
        <v>5.7106366907751097E-4</v>
      </c>
      <c r="F113" s="42">
        <v>16</v>
      </c>
      <c r="G113" s="34">
        <v>1.9015925837889231E-3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233850194.34999996</v>
      </c>
      <c r="E115" s="13"/>
      <c r="F115" s="21">
        <f>SUM(F104:F114)</f>
        <v>8414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9039130.8900000043</v>
      </c>
      <c r="E123" s="34">
        <v>3.8653510274493423E-2</v>
      </c>
      <c r="F123" s="42">
        <v>936</v>
      </c>
      <c r="G123" s="34">
        <v>0.11124316615165201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50187115.509999968</v>
      </c>
      <c r="E124" s="34">
        <v>0.21461224631220835</v>
      </c>
      <c r="F124" s="42">
        <v>2322</v>
      </c>
      <c r="G124" s="34">
        <v>0.27596862372236747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59206362.470000021</v>
      </c>
      <c r="E125" s="34">
        <v>0.2531807280920485</v>
      </c>
      <c r="F125" s="42">
        <v>1914</v>
      </c>
      <c r="G125" s="34">
        <v>0.22747801283574995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45256874.079999939</v>
      </c>
      <c r="E126" s="34">
        <v>0.19352934131953164</v>
      </c>
      <c r="F126" s="42">
        <v>1274</v>
      </c>
      <c r="G126" s="34">
        <v>0.15141430948419302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70160711.399999946</v>
      </c>
      <c r="E127" s="34">
        <v>0.30002417400171805</v>
      </c>
      <c r="F127" s="42">
        <v>1968</v>
      </c>
      <c r="G127" s="34">
        <v>0.23389588780603757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233850194.34999987</v>
      </c>
      <c r="E130" s="13"/>
      <c r="F130" s="21">
        <f>SUM(F123:F129)</f>
        <v>8414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14842841.520000003</v>
      </c>
      <c r="E138" s="34">
        <v>6.3471580860800819E-2</v>
      </c>
      <c r="F138" s="42">
        <v>547</v>
      </c>
      <c r="G138" s="34">
        <v>6.5010696458283806E-2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24001440.649999984</v>
      </c>
      <c r="E139" s="34">
        <v>0.10263596622920658</v>
      </c>
      <c r="F139" s="42">
        <v>900</v>
      </c>
      <c r="G139" s="34">
        <v>0.10696458283812693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19940019.989999998</v>
      </c>
      <c r="E140" s="34">
        <v>8.5268349019013798E-2</v>
      </c>
      <c r="F140" s="42">
        <v>759</v>
      </c>
      <c r="G140" s="34">
        <v>9.0206798193487051E-2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17797228.520000018</v>
      </c>
      <c r="E141" s="34">
        <v>7.6105254346563372E-2</v>
      </c>
      <c r="F141" s="42">
        <v>670</v>
      </c>
      <c r="G141" s="34">
        <v>7.9629189446161167E-2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18770574.919999994</v>
      </c>
      <c r="E142" s="34">
        <v>8.0267519007943919E-2</v>
      </c>
      <c r="F142" s="42">
        <v>702</v>
      </c>
      <c r="G142" s="34">
        <v>8.3432374613739008E-2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9341752.0499999933</v>
      </c>
      <c r="E143" s="34">
        <v>3.9947591559485046E-2</v>
      </c>
      <c r="F143" s="42">
        <v>339</v>
      </c>
      <c r="G143" s="34">
        <v>4.0289992869027812E-2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59769406.419999927</v>
      </c>
      <c r="E144" s="34">
        <v>0.25558844022401794</v>
      </c>
      <c r="F144" s="42">
        <v>1965</v>
      </c>
      <c r="G144" s="34">
        <v>0.23353933919657713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16897375.609999996</v>
      </c>
      <c r="E145" s="34">
        <v>7.2257265626685607E-2</v>
      </c>
      <c r="F145" s="42">
        <v>554</v>
      </c>
      <c r="G145" s="34">
        <v>6.584264321369146E-2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9158297.3200000059</v>
      </c>
      <c r="E146" s="34">
        <v>3.916309475583727E-2</v>
      </c>
      <c r="F146" s="42">
        <v>306</v>
      </c>
      <c r="G146" s="34">
        <v>3.636795816496316E-2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11006742.650000004</v>
      </c>
      <c r="E147" s="34">
        <v>4.7067494130564574E-2</v>
      </c>
      <c r="F147" s="42">
        <v>421</v>
      </c>
      <c r="G147" s="34">
        <v>5.0035654860946042E-2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19863088.829999991</v>
      </c>
      <c r="E148" s="34">
        <v>8.4939372769009633E-2</v>
      </c>
      <c r="F148" s="42">
        <v>820</v>
      </c>
      <c r="G148" s="34">
        <v>9.7456619919182322E-2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12461425.869999984</v>
      </c>
      <c r="E149" s="34">
        <v>5.3288071470871501E-2</v>
      </c>
      <c r="F149" s="42">
        <v>431</v>
      </c>
      <c r="G149" s="34">
        <v>5.122415022581412E-2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233850194.34999987</v>
      </c>
      <c r="E152" s="22"/>
      <c r="F152" s="21">
        <f>SUM(F138:F151)</f>
        <v>8414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132310.89000000001</v>
      </c>
      <c r="E160" s="34">
        <v>5.6579337198228827E-4</v>
      </c>
      <c r="F160" s="42">
        <v>12</v>
      </c>
      <c r="G160" s="34">
        <v>1.4261944378416924E-3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914091.58</v>
      </c>
      <c r="E161" s="34">
        <v>3.9088767171683121E-3</v>
      </c>
      <c r="F161" s="42">
        <v>111</v>
      </c>
      <c r="G161" s="34">
        <v>1.3192298550035654E-2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761283.81</v>
      </c>
      <c r="E162" s="34">
        <v>3.2554337280583903E-3</v>
      </c>
      <c r="F162" s="42">
        <v>54</v>
      </c>
      <c r="G162" s="34">
        <v>6.4178749702876155E-3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3387611.91</v>
      </c>
      <c r="E163" s="34">
        <v>1.4486247999134923E-2</v>
      </c>
      <c r="F163" s="42">
        <v>167</v>
      </c>
      <c r="G163" s="34">
        <v>1.9847872593296886E-2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9228776.5100000054</v>
      </c>
      <c r="E164" s="34">
        <v>3.9464480821373341E-2</v>
      </c>
      <c r="F164" s="42">
        <v>378</v>
      </c>
      <c r="G164" s="34">
        <v>4.4925124792013313E-2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32818271.570000026</v>
      </c>
      <c r="E165" s="34">
        <v>0.14033886805704945</v>
      </c>
      <c r="F165" s="42">
        <v>1212</v>
      </c>
      <c r="G165" s="34">
        <v>0.14404563822201094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47997396.199999973</v>
      </c>
      <c r="E166" s="19">
        <v>0.20524847684395334</v>
      </c>
      <c r="F166" s="16">
        <v>1714</v>
      </c>
      <c r="G166" s="19">
        <v>0.20370810553838839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75904266.040000066</v>
      </c>
      <c r="E167" s="19">
        <v>0.32458500302289806</v>
      </c>
      <c r="F167" s="16">
        <v>2606</v>
      </c>
      <c r="G167" s="19">
        <v>0.30972189208462086</v>
      </c>
      <c r="H167" s="14"/>
      <c r="I167" s="14"/>
    </row>
    <row r="168" spans="1:9" s="17" customFormat="1" x14ac:dyDescent="0.25">
      <c r="A168" s="14">
        <v>2006</v>
      </c>
      <c r="B168" s="14"/>
      <c r="C168" s="14"/>
      <c r="D168" s="15">
        <v>62706185.840000011</v>
      </c>
      <c r="E168" s="19">
        <v>0.26814681943838203</v>
      </c>
      <c r="F168" s="16">
        <v>2160</v>
      </c>
      <c r="G168" s="19">
        <v>0.25671499881150461</v>
      </c>
      <c r="H168" s="14"/>
      <c r="I168" s="14"/>
    </row>
    <row r="169" spans="1:9" s="17" customFormat="1" x14ac:dyDescent="0.25">
      <c r="A169" s="14"/>
      <c r="B169" s="14"/>
      <c r="C169" s="14"/>
      <c r="D169" s="15"/>
      <c r="E169" s="14"/>
      <c r="F169" s="16"/>
      <c r="G169" s="14"/>
      <c r="H169" s="14"/>
      <c r="I169" s="14"/>
    </row>
    <row r="170" spans="1:9" s="17" customFormat="1" ht="13.8" thickBot="1" x14ac:dyDescent="0.3">
      <c r="A170" s="14"/>
      <c r="B170" s="14"/>
      <c r="C170" s="14"/>
      <c r="D170" s="20">
        <f>SUM(D160:D169)</f>
        <v>233850194.35000005</v>
      </c>
      <c r="E170" s="14"/>
      <c r="F170" s="21">
        <f>SUM(F160:F169)</f>
        <v>8414</v>
      </c>
      <c r="G170" s="14"/>
      <c r="H170" s="14"/>
      <c r="I170" s="14"/>
    </row>
    <row r="171" spans="1:9" s="17" customFormat="1" ht="13.8" thickTop="1" x14ac:dyDescent="0.25">
      <c r="A171" s="14"/>
      <c r="B171" s="14"/>
      <c r="C171" s="14"/>
      <c r="D171" s="15"/>
      <c r="E171" s="14"/>
      <c r="F171" s="16"/>
      <c r="G171" s="14"/>
      <c r="H171" s="14"/>
      <c r="I171" s="14"/>
    </row>
    <row r="172" spans="1:9" s="17" customFormat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8" t="s">
        <v>95</v>
      </c>
      <c r="B174" s="14"/>
      <c r="C174" s="14"/>
      <c r="D174" s="15"/>
      <c r="E174" s="14"/>
      <c r="F174" s="16"/>
      <c r="G174" s="14"/>
      <c r="H174" s="14"/>
      <c r="I174" s="14"/>
    </row>
    <row r="175" spans="1:9" x14ac:dyDescent="0.25">
      <c r="A175" s="7"/>
      <c r="B175" s="3"/>
      <c r="C175" s="3"/>
      <c r="D175" s="4"/>
      <c r="E175" s="3"/>
      <c r="F175" s="5"/>
      <c r="G175" s="3"/>
      <c r="H175" s="3"/>
      <c r="I175" s="3"/>
    </row>
    <row r="176" spans="1:9" s="24" customFormat="1" x14ac:dyDescent="0.25">
      <c r="A176" s="23"/>
      <c r="B176" s="12"/>
      <c r="C176" s="12"/>
      <c r="D176" s="8" t="s">
        <v>68</v>
      </c>
      <c r="E176" s="9" t="s">
        <v>7</v>
      </c>
      <c r="F176" s="10" t="s">
        <v>45</v>
      </c>
      <c r="G176" s="11" t="s">
        <v>7</v>
      </c>
      <c r="H176" s="23"/>
      <c r="I176" s="23"/>
    </row>
    <row r="177" spans="1:9" x14ac:dyDescent="0.25">
      <c r="A177" s="6"/>
      <c r="B177" s="3"/>
      <c r="C177" s="3"/>
      <c r="D177" s="4"/>
      <c r="E177" s="3"/>
      <c r="F177" s="5"/>
      <c r="G177" s="3"/>
      <c r="H177" s="3"/>
      <c r="I177" s="3"/>
    </row>
    <row r="178" spans="1:9" s="17" customFormat="1" x14ac:dyDescent="0.25">
      <c r="A178" s="14" t="s">
        <v>0</v>
      </c>
      <c r="B178" s="14"/>
      <c r="C178" s="14"/>
      <c r="D178" s="38">
        <v>43808395.849999905</v>
      </c>
      <c r="E178" s="34">
        <v>0.86016914743967454</v>
      </c>
      <c r="F178" s="42">
        <v>2039</v>
      </c>
      <c r="G178" s="34">
        <v>0.89626373626373623</v>
      </c>
      <c r="H178" s="14"/>
      <c r="I178" s="14"/>
    </row>
    <row r="179" spans="1:9" s="17" customFormat="1" x14ac:dyDescent="0.25">
      <c r="A179" s="14" t="s">
        <v>1</v>
      </c>
      <c r="B179" s="14"/>
      <c r="C179" s="14"/>
      <c r="D179" s="38">
        <v>2244944.63</v>
      </c>
      <c r="E179" s="34">
        <v>4.4079041721779455E-2</v>
      </c>
      <c r="F179" s="42">
        <v>77</v>
      </c>
      <c r="G179" s="34">
        <v>3.3846153846153845E-2</v>
      </c>
      <c r="H179" s="14"/>
      <c r="I179" s="19"/>
    </row>
    <row r="180" spans="1:9" s="17" customFormat="1" x14ac:dyDescent="0.25">
      <c r="A180" s="14" t="s">
        <v>2</v>
      </c>
      <c r="B180" s="14"/>
      <c r="C180" s="14"/>
      <c r="D180" s="38">
        <v>847196.5</v>
      </c>
      <c r="E180" s="34">
        <v>1.6634534932848444E-2</v>
      </c>
      <c r="F180" s="42">
        <v>34</v>
      </c>
      <c r="G180" s="34">
        <v>1.4945054945054945E-2</v>
      </c>
      <c r="H180" s="14"/>
      <c r="I180" s="19"/>
    </row>
    <row r="181" spans="1:9" s="17" customFormat="1" x14ac:dyDescent="0.25">
      <c r="A181" s="14" t="s">
        <v>3</v>
      </c>
      <c r="B181" s="14"/>
      <c r="C181" s="14"/>
      <c r="D181" s="38">
        <v>770123.31</v>
      </c>
      <c r="E181" s="34">
        <v>1.5121218162251465E-2</v>
      </c>
      <c r="F181" s="42">
        <v>28</v>
      </c>
      <c r="G181" s="34">
        <v>1.2307692307692308E-2</v>
      </c>
      <c r="H181" s="14"/>
      <c r="I181" s="19"/>
    </row>
    <row r="182" spans="1:9" s="17" customFormat="1" x14ac:dyDescent="0.25">
      <c r="A182" s="14" t="s">
        <v>4</v>
      </c>
      <c r="B182" s="14"/>
      <c r="C182" s="14"/>
      <c r="D182" s="38">
        <v>552299.76</v>
      </c>
      <c r="E182" s="34">
        <v>1.0844296041265293E-2</v>
      </c>
      <c r="F182" s="42">
        <v>17</v>
      </c>
      <c r="G182" s="34">
        <v>7.4725274725274725E-3</v>
      </c>
      <c r="H182" s="14"/>
      <c r="I182" s="19"/>
    </row>
    <row r="183" spans="1:9" s="17" customFormat="1" x14ac:dyDescent="0.25">
      <c r="A183" s="14" t="s">
        <v>5</v>
      </c>
      <c r="B183" s="14"/>
      <c r="C183" s="14"/>
      <c r="D183" s="38">
        <v>504864.73</v>
      </c>
      <c r="E183" s="34">
        <v>9.9129186529312852E-3</v>
      </c>
      <c r="F183" s="42">
        <v>19</v>
      </c>
      <c r="G183" s="34">
        <v>8.3516483516483525E-3</v>
      </c>
      <c r="H183" s="14"/>
      <c r="I183" s="19"/>
    </row>
    <row r="184" spans="1:9" s="17" customFormat="1" x14ac:dyDescent="0.25">
      <c r="A184" s="14" t="s">
        <v>13</v>
      </c>
      <c r="B184" s="14"/>
      <c r="C184" s="14"/>
      <c r="D184" s="38">
        <v>1423864.9</v>
      </c>
      <c r="E184" s="34">
        <v>2.7957304378272048E-2</v>
      </c>
      <c r="F184" s="42">
        <v>39</v>
      </c>
      <c r="G184" s="34">
        <v>1.7142857142857144E-2</v>
      </c>
      <c r="H184" s="14"/>
      <c r="I184" s="19"/>
    </row>
    <row r="185" spans="1:9" s="17" customFormat="1" x14ac:dyDescent="0.25">
      <c r="A185" s="14" t="s">
        <v>14</v>
      </c>
      <c r="B185" s="14"/>
      <c r="C185" s="14"/>
      <c r="D185" s="38">
        <v>778288.43</v>
      </c>
      <c r="E185" s="34">
        <v>1.5281538670977476E-2</v>
      </c>
      <c r="F185" s="42">
        <v>22</v>
      </c>
      <c r="G185" s="34">
        <v>9.6703296703296703E-3</v>
      </c>
      <c r="H185" s="14"/>
      <c r="I185" s="19"/>
    </row>
    <row r="186" spans="1:9" s="17" customFormat="1" x14ac:dyDescent="0.25">
      <c r="A186" s="14" t="s">
        <v>6</v>
      </c>
      <c r="B186" s="14"/>
      <c r="C186" s="14"/>
      <c r="D186" s="38">
        <v>0</v>
      </c>
      <c r="E186" s="34">
        <v>0</v>
      </c>
      <c r="F186" s="42">
        <v>0</v>
      </c>
      <c r="G186" s="34">
        <v>0</v>
      </c>
      <c r="H186" s="14"/>
      <c r="I186" s="19"/>
    </row>
    <row r="187" spans="1:9" s="17" customFormat="1" x14ac:dyDescent="0.25">
      <c r="A187" s="14"/>
      <c r="B187" s="14"/>
      <c r="C187" s="14"/>
      <c r="D187" s="15"/>
      <c r="E187" s="14"/>
      <c r="F187" s="16"/>
      <c r="G187" s="14"/>
      <c r="H187" s="14"/>
      <c r="I187" s="14"/>
    </row>
    <row r="188" spans="1:9" s="25" customFormat="1" ht="13.8" thickBot="1" x14ac:dyDescent="0.3">
      <c r="A188" s="14"/>
      <c r="B188" s="13"/>
      <c r="C188" s="13"/>
      <c r="D188" s="20">
        <f>SUM(D178:D187)</f>
        <v>50929978.109999903</v>
      </c>
      <c r="E188" s="13"/>
      <c r="F188" s="21">
        <f>SUM(F178:F187)</f>
        <v>2275</v>
      </c>
      <c r="G188" s="22"/>
      <c r="H188" s="13"/>
      <c r="I188" s="33"/>
    </row>
    <row r="189" spans="1:9" s="17" customFormat="1" ht="13.8" thickTop="1" x14ac:dyDescent="0.25">
      <c r="A189" s="13"/>
      <c r="B189" s="14"/>
      <c r="C189" s="14"/>
      <c r="D189" s="15"/>
      <c r="E189" s="14"/>
      <c r="F189" s="16"/>
      <c r="G189" s="14"/>
      <c r="H189" s="14"/>
      <c r="I189" s="14"/>
    </row>
    <row r="190" spans="1:9" s="17" customFormat="1" x14ac:dyDescent="0.25">
      <c r="A190" s="13" t="s">
        <v>69</v>
      </c>
      <c r="B190" s="14"/>
      <c r="C190" s="14"/>
      <c r="D190" s="15"/>
      <c r="E190" s="14"/>
      <c r="F190" s="27">
        <v>4.4529065995387622</v>
      </c>
      <c r="G190" s="14"/>
      <c r="H190" s="14"/>
      <c r="I190" s="14"/>
    </row>
    <row r="191" spans="1:9" s="17" customFormat="1" x14ac:dyDescent="0.25">
      <c r="A191" s="13"/>
      <c r="B191" s="14"/>
      <c r="C191" s="14"/>
      <c r="D191" s="15"/>
      <c r="E191" s="15"/>
      <c r="F191" s="16"/>
      <c r="G191" s="15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8" t="s">
        <v>96</v>
      </c>
      <c r="B194" s="14"/>
      <c r="C194" s="14"/>
      <c r="D194" s="15"/>
      <c r="E194" s="14"/>
      <c r="F194" s="16"/>
      <c r="G194" s="14"/>
      <c r="H194" s="14"/>
      <c r="I194" s="14"/>
    </row>
    <row r="195" spans="1:9" s="17" customFormat="1" x14ac:dyDescent="0.25">
      <c r="A195" s="7"/>
      <c r="B195" s="3"/>
      <c r="C195" s="3"/>
      <c r="D195" s="4"/>
      <c r="E195" s="3"/>
      <c r="F195" s="5"/>
      <c r="G195" s="3"/>
      <c r="H195" s="14"/>
      <c r="I195" s="14"/>
    </row>
    <row r="196" spans="1:9" s="17" customFormat="1" x14ac:dyDescent="0.25">
      <c r="A196" s="23"/>
      <c r="B196" s="12"/>
      <c r="C196" s="12"/>
      <c r="D196" s="8" t="s">
        <v>68</v>
      </c>
      <c r="E196" s="9" t="s">
        <v>7</v>
      </c>
      <c r="F196" s="10" t="s">
        <v>45</v>
      </c>
      <c r="G196" s="11" t="s">
        <v>7</v>
      </c>
      <c r="H196" s="14"/>
      <c r="I196" s="14"/>
    </row>
    <row r="197" spans="1:9" s="17" customFormat="1" x14ac:dyDescent="0.25">
      <c r="A197" s="6"/>
      <c r="B197" s="3"/>
      <c r="C197" s="3"/>
      <c r="D197" s="4"/>
      <c r="E197" s="3"/>
      <c r="F197" s="5"/>
      <c r="G197" s="3"/>
      <c r="H197" s="14"/>
      <c r="I197" s="14"/>
    </row>
    <row r="198" spans="1:9" s="17" customFormat="1" x14ac:dyDescent="0.25">
      <c r="A198" s="14" t="s">
        <v>0</v>
      </c>
      <c r="B198" s="14"/>
      <c r="C198" s="14"/>
      <c r="D198" s="38">
        <v>171838439.45000041</v>
      </c>
      <c r="E198" s="34">
        <v>0.93941743008077272</v>
      </c>
      <c r="F198" s="42">
        <v>5787</v>
      </c>
      <c r="G198" s="34">
        <v>0.94266167128196776</v>
      </c>
      <c r="H198" s="14"/>
      <c r="I198" s="14"/>
    </row>
    <row r="199" spans="1:9" s="17" customFormat="1" x14ac:dyDescent="0.25">
      <c r="A199" s="14" t="s">
        <v>1</v>
      </c>
      <c r="B199" s="14"/>
      <c r="C199" s="14"/>
      <c r="D199" s="38">
        <v>4241831.29</v>
      </c>
      <c r="E199" s="34">
        <v>2.3189516047993887E-2</v>
      </c>
      <c r="F199" s="42">
        <v>130</v>
      </c>
      <c r="G199" s="34">
        <v>2.1176087310636912E-2</v>
      </c>
      <c r="H199" s="14"/>
      <c r="I199" s="14"/>
    </row>
    <row r="200" spans="1:9" s="17" customFormat="1" x14ac:dyDescent="0.25">
      <c r="A200" s="14" t="s">
        <v>2</v>
      </c>
      <c r="B200" s="14"/>
      <c r="C200" s="14"/>
      <c r="D200" s="38">
        <v>2035970.73</v>
      </c>
      <c r="E200" s="34">
        <v>1.1130375700675451E-2</v>
      </c>
      <c r="F200" s="42">
        <v>70</v>
      </c>
      <c r="G200" s="34">
        <v>1.1402508551881414E-2</v>
      </c>
      <c r="H200" s="14"/>
      <c r="I200" s="14"/>
    </row>
    <row r="201" spans="1:9" s="17" customFormat="1" x14ac:dyDescent="0.25">
      <c r="A201" s="14" t="s">
        <v>3</v>
      </c>
      <c r="B201" s="14"/>
      <c r="C201" s="14"/>
      <c r="D201" s="38">
        <v>1011575.62</v>
      </c>
      <c r="E201" s="34">
        <v>5.5301466442219966E-3</v>
      </c>
      <c r="F201" s="42">
        <v>31</v>
      </c>
      <c r="G201" s="34">
        <v>5.0496823586903402E-3</v>
      </c>
      <c r="H201" s="14"/>
      <c r="I201" s="14"/>
    </row>
    <row r="202" spans="1:9" s="17" customFormat="1" x14ac:dyDescent="0.25">
      <c r="A202" s="14" t="s">
        <v>4</v>
      </c>
      <c r="B202" s="14"/>
      <c r="C202" s="14"/>
      <c r="D202" s="38">
        <v>681066.94</v>
      </c>
      <c r="E202" s="34">
        <v>3.7233005405285899E-3</v>
      </c>
      <c r="F202" s="42">
        <v>25</v>
      </c>
      <c r="G202" s="34">
        <v>4.0723244828147903E-3</v>
      </c>
      <c r="H202" s="14"/>
      <c r="I202" s="14"/>
    </row>
    <row r="203" spans="1:9" s="17" customFormat="1" x14ac:dyDescent="0.25">
      <c r="A203" s="14" t="s">
        <v>5</v>
      </c>
      <c r="B203" s="14"/>
      <c r="C203" s="14"/>
      <c r="D203" s="38">
        <v>620126.34</v>
      </c>
      <c r="E203" s="34">
        <v>3.3901465499382713E-3</v>
      </c>
      <c r="F203" s="42">
        <v>19</v>
      </c>
      <c r="G203" s="34">
        <v>3.0949666069392408E-3</v>
      </c>
      <c r="H203" s="14"/>
      <c r="I203" s="14"/>
    </row>
    <row r="204" spans="1:9" s="17" customFormat="1" x14ac:dyDescent="0.25">
      <c r="A204" s="14" t="s">
        <v>13</v>
      </c>
      <c r="B204" s="14"/>
      <c r="C204" s="14"/>
      <c r="D204" s="38">
        <v>1162542.57</v>
      </c>
      <c r="E204" s="34">
        <v>6.3554624737305497E-3</v>
      </c>
      <c r="F204" s="42">
        <v>37</v>
      </c>
      <c r="G204" s="34">
        <v>6.0270402345658902E-3</v>
      </c>
      <c r="H204" s="14"/>
      <c r="I204" s="14"/>
    </row>
    <row r="205" spans="1:9" s="17" customFormat="1" x14ac:dyDescent="0.25">
      <c r="A205" s="14" t="s">
        <v>14</v>
      </c>
      <c r="B205" s="14"/>
      <c r="C205" s="14"/>
      <c r="D205" s="38">
        <v>1328663.3</v>
      </c>
      <c r="E205" s="34">
        <v>7.2636219621385525E-3</v>
      </c>
      <c r="F205" s="42">
        <v>40</v>
      </c>
      <c r="G205" s="34">
        <v>6.5157191725036647E-3</v>
      </c>
      <c r="H205" s="14"/>
      <c r="I205" s="14"/>
    </row>
    <row r="206" spans="1:9" s="17" customFormat="1" x14ac:dyDescent="0.25">
      <c r="A206" s="14" t="s">
        <v>6</v>
      </c>
      <c r="B206" s="14"/>
      <c r="C206" s="14"/>
      <c r="D206" s="38">
        <v>0</v>
      </c>
      <c r="E206" s="34">
        <v>0</v>
      </c>
      <c r="F206" s="42">
        <v>0</v>
      </c>
      <c r="G206" s="34">
        <v>0</v>
      </c>
      <c r="H206" s="14"/>
      <c r="I206" s="14"/>
    </row>
    <row r="207" spans="1:9" s="17" customFormat="1" x14ac:dyDescent="0.25">
      <c r="A207" s="14"/>
      <c r="B207" s="14"/>
      <c r="C207" s="14"/>
      <c r="D207" s="15"/>
      <c r="E207" s="14"/>
      <c r="F207" s="16"/>
      <c r="G207" s="14"/>
      <c r="H207" s="14"/>
      <c r="I207" s="14"/>
    </row>
    <row r="208" spans="1:9" s="17" customFormat="1" ht="13.8" thickBot="1" x14ac:dyDescent="0.3">
      <c r="A208" s="14"/>
      <c r="B208" s="13"/>
      <c r="C208" s="13"/>
      <c r="D208" s="20">
        <f>SUM(D198:D207)</f>
        <v>182920216.2400004</v>
      </c>
      <c r="E208" s="13"/>
      <c r="F208" s="21">
        <f>SUM(F198:F207)</f>
        <v>6139</v>
      </c>
      <c r="G208" s="22"/>
      <c r="H208" s="14"/>
      <c r="I208" s="14"/>
    </row>
    <row r="209" spans="1:9" s="17" customFormat="1" ht="13.8" thickTop="1" x14ac:dyDescent="0.25">
      <c r="A209" s="13"/>
      <c r="B209" s="14"/>
      <c r="C209" s="14"/>
      <c r="D209" s="15"/>
      <c r="E209" s="14"/>
      <c r="F209" s="16"/>
      <c r="G209" s="14"/>
      <c r="H209" s="14"/>
      <c r="I209" s="14"/>
    </row>
    <row r="210" spans="1:9" s="17" customFormat="1" x14ac:dyDescent="0.25">
      <c r="A210" s="13" t="s">
        <v>69</v>
      </c>
      <c r="B210" s="14"/>
      <c r="C210" s="14"/>
      <c r="D210" s="15"/>
      <c r="E210" s="14"/>
      <c r="F210" s="27">
        <v>4.0155314041832613</v>
      </c>
      <c r="G210" s="14"/>
      <c r="H210" s="14"/>
      <c r="I210" s="14"/>
    </row>
    <row r="211" spans="1:9" s="17" customFormat="1" x14ac:dyDescent="0.25">
      <c r="A211" s="13"/>
      <c r="B211" s="14"/>
      <c r="C211" s="14"/>
      <c r="D211" s="15"/>
      <c r="E211" s="15"/>
      <c r="F211" s="16"/>
      <c r="G211" s="15"/>
      <c r="H211" s="14"/>
      <c r="I211" s="14"/>
    </row>
    <row r="212" spans="1:9" s="17" customFormat="1" x14ac:dyDescent="0.25">
      <c r="A212" s="14"/>
      <c r="B212" s="14"/>
      <c r="C212" s="14"/>
      <c r="D212" s="15"/>
      <c r="E212" s="14"/>
      <c r="F212" s="16"/>
      <c r="G212" s="14"/>
      <c r="H212" s="14"/>
      <c r="I212" s="14"/>
    </row>
    <row r="213" spans="1:9" s="25" customFormat="1" x14ac:dyDescent="0.25">
      <c r="A213" s="18" t="s">
        <v>81</v>
      </c>
      <c r="B213" s="14"/>
      <c r="C213" s="14"/>
      <c r="D213" s="15"/>
      <c r="E213" s="14"/>
      <c r="F213" s="16"/>
      <c r="G213" s="14"/>
      <c r="H213" s="13"/>
      <c r="I213" s="13"/>
    </row>
    <row r="214" spans="1:9" x14ac:dyDescent="0.25">
      <c r="A214" s="7"/>
      <c r="B214" s="3"/>
      <c r="C214" s="3"/>
      <c r="D214" s="4"/>
      <c r="E214" s="3"/>
      <c r="F214" s="5"/>
      <c r="G214" s="3"/>
      <c r="H214" s="3"/>
      <c r="I214" s="3"/>
    </row>
    <row r="215" spans="1:9" s="24" customFormat="1" x14ac:dyDescent="0.25">
      <c r="A215" s="23"/>
      <c r="B215" s="12"/>
      <c r="C215" s="12"/>
      <c r="D215" s="8" t="s">
        <v>68</v>
      </c>
      <c r="E215" s="9" t="s">
        <v>7</v>
      </c>
      <c r="F215" s="10" t="s">
        <v>45</v>
      </c>
      <c r="G215" s="11" t="s">
        <v>7</v>
      </c>
      <c r="H215" s="23"/>
      <c r="I215" s="23"/>
    </row>
    <row r="216" spans="1:9" x14ac:dyDescent="0.25">
      <c r="A216" s="6"/>
      <c r="B216" s="3"/>
      <c r="C216" s="3"/>
      <c r="D216" s="4"/>
      <c r="E216" s="3"/>
      <c r="F216" s="5"/>
      <c r="G216" s="3"/>
      <c r="H216" s="3"/>
      <c r="I216" s="3"/>
    </row>
    <row r="217" spans="1:9" s="17" customFormat="1" x14ac:dyDescent="0.25">
      <c r="A217" s="14" t="s">
        <v>41</v>
      </c>
      <c r="B217" s="14"/>
      <c r="C217" s="14"/>
      <c r="D217" s="38">
        <v>232941702.87000045</v>
      </c>
      <c r="E217" s="34">
        <v>0.99611507066511018</v>
      </c>
      <c r="F217" s="42">
        <v>8372</v>
      </c>
      <c r="G217" s="34">
        <v>0.99500831946755408</v>
      </c>
      <c r="H217" s="14"/>
      <c r="I217" s="14"/>
    </row>
    <row r="218" spans="1:9" s="17" customFormat="1" x14ac:dyDescent="0.25">
      <c r="A218" s="14" t="s">
        <v>42</v>
      </c>
      <c r="B218" s="14"/>
      <c r="C218" s="14"/>
      <c r="D218" s="38">
        <v>908491.48</v>
      </c>
      <c r="E218" s="34">
        <v>3.8849293348898095E-3</v>
      </c>
      <c r="F218" s="42">
        <v>42</v>
      </c>
      <c r="G218" s="34">
        <v>4.9916805324459234E-3</v>
      </c>
      <c r="H218" s="14"/>
      <c r="I218" s="14"/>
    </row>
    <row r="219" spans="1:9" s="17" customFormat="1" x14ac:dyDescent="0.25">
      <c r="A219" s="14"/>
      <c r="B219" s="14"/>
      <c r="C219" s="14"/>
      <c r="D219" s="15"/>
      <c r="E219" s="14"/>
      <c r="F219" s="16"/>
      <c r="G219" s="14"/>
      <c r="H219" s="14"/>
      <c r="I219" s="14"/>
    </row>
    <row r="220" spans="1:9" s="17" customFormat="1" ht="13.8" thickBot="1" x14ac:dyDescent="0.3">
      <c r="A220" s="14"/>
      <c r="B220" s="14"/>
      <c r="C220" s="14"/>
      <c r="D220" s="20">
        <f>SUM(D217:D219)</f>
        <v>233850194.35000044</v>
      </c>
      <c r="E220" s="13"/>
      <c r="F220" s="21">
        <f>SUM(F217:F219)</f>
        <v>8414</v>
      </c>
      <c r="G220" s="14"/>
      <c r="H220" s="14"/>
      <c r="I220" s="14"/>
    </row>
    <row r="221" spans="1:9" ht="13.8" thickTop="1" x14ac:dyDescent="0.25">
      <c r="A221" s="3"/>
      <c r="B221" s="3"/>
      <c r="C221" s="3"/>
      <c r="D221" s="4"/>
      <c r="E221" s="3"/>
      <c r="F221" s="5"/>
      <c r="G221" s="3"/>
      <c r="H221" s="3"/>
      <c r="I221" s="3"/>
    </row>
    <row r="222" spans="1:9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18" t="s">
        <v>90</v>
      </c>
      <c r="B223" s="14"/>
      <c r="C223" s="14"/>
      <c r="D223" s="15"/>
      <c r="E223" s="14"/>
      <c r="F223" s="16"/>
      <c r="G223" s="14"/>
      <c r="H223" s="13"/>
      <c r="I223" s="13"/>
    </row>
    <row r="224" spans="1:9" x14ac:dyDescent="0.25">
      <c r="A224" s="7"/>
      <c r="B224" s="3"/>
      <c r="C224" s="3"/>
      <c r="D224" s="4"/>
      <c r="E224" s="3"/>
      <c r="F224" s="5"/>
      <c r="G224" s="3"/>
      <c r="H224" s="3"/>
      <c r="I224" s="3"/>
    </row>
    <row r="225" spans="1:9" x14ac:dyDescent="0.25">
      <c r="A225" s="23"/>
      <c r="B225" s="12"/>
      <c r="C225" s="12"/>
      <c r="D225" s="8" t="s">
        <v>68</v>
      </c>
      <c r="E225" s="9" t="s">
        <v>7</v>
      </c>
      <c r="F225" s="10" t="s">
        <v>45</v>
      </c>
      <c r="G225" s="11" t="s">
        <v>7</v>
      </c>
      <c r="H225" s="23"/>
      <c r="I225" s="23"/>
    </row>
    <row r="226" spans="1:9" x14ac:dyDescent="0.25">
      <c r="A226" s="6"/>
      <c r="B226" s="3"/>
      <c r="C226" s="3"/>
      <c r="D226" s="4"/>
      <c r="E226" s="3"/>
      <c r="F226" s="5"/>
      <c r="G226" s="3"/>
      <c r="H226" s="3"/>
      <c r="I226" s="3"/>
    </row>
    <row r="227" spans="1:9" x14ac:dyDescent="0.25">
      <c r="A227" s="14" t="s">
        <v>87</v>
      </c>
      <c r="B227" s="14"/>
      <c r="C227" s="14"/>
      <c r="D227" s="38">
        <v>133762195.64000016</v>
      </c>
      <c r="E227" s="34">
        <v>0.57199950597346982</v>
      </c>
      <c r="F227" s="42">
        <v>4602</v>
      </c>
      <c r="G227" s="34">
        <v>0.54694556691228902</v>
      </c>
      <c r="H227" s="14"/>
      <c r="I227" s="14"/>
    </row>
    <row r="228" spans="1:9" x14ac:dyDescent="0.25">
      <c r="A228" s="14" t="s">
        <v>88</v>
      </c>
      <c r="B228" s="14"/>
      <c r="C228" s="14"/>
      <c r="D228" s="38">
        <v>100087998.70999992</v>
      </c>
      <c r="E228" s="34">
        <v>0.42800049402652862</v>
      </c>
      <c r="F228" s="42">
        <v>3812</v>
      </c>
      <c r="G228" s="34">
        <v>0.45305443308771098</v>
      </c>
      <c r="H228" s="14"/>
      <c r="I228" s="14"/>
    </row>
    <row r="229" spans="1:9" x14ac:dyDescent="0.25">
      <c r="A229" s="14"/>
      <c r="B229" s="14"/>
      <c r="C229" s="14"/>
      <c r="D229" s="15"/>
      <c r="E229" s="14"/>
      <c r="F229" s="16"/>
      <c r="G229" s="14"/>
      <c r="H229" s="14"/>
      <c r="I229" s="14"/>
    </row>
    <row r="230" spans="1:9" ht="13.8" thickBot="1" x14ac:dyDescent="0.3">
      <c r="A230" s="14"/>
      <c r="B230" s="14"/>
      <c r="C230" s="14"/>
      <c r="D230" s="20">
        <f>SUM(D227:D229)</f>
        <v>233850194.35000008</v>
      </c>
      <c r="E230" s="13"/>
      <c r="F230" s="21">
        <f>SUM(F227:F229)</f>
        <v>8414</v>
      </c>
      <c r="G230" s="14"/>
      <c r="H230" s="14"/>
      <c r="I230" s="14"/>
    </row>
    <row r="231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2D2926"/>
  </sheetPr>
  <dimension ref="A1:J232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127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0.8507493088509086</v>
      </c>
      <c r="E6" s="34">
        <v>1.2500000000000001E-2</v>
      </c>
      <c r="F6" s="34">
        <v>1.4055000000000002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0.76667676956312092</v>
      </c>
      <c r="E7" s="34">
        <v>8.8342148608818172E-3</v>
      </c>
      <c r="F7" s="34">
        <v>1.3692548370575008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0.75457219735809189</v>
      </c>
      <c r="E8" s="34">
        <v>8.6534119171946689E-3</v>
      </c>
      <c r="F8" s="34">
        <v>1.3804217211427352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0.59870681120350977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27031.911735606158</v>
      </c>
      <c r="E10" s="36">
        <v>178.64</v>
      </c>
      <c r="F10" s="36">
        <v>147379.01999999999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22.791397707759753</v>
      </c>
      <c r="E11" s="38">
        <v>0</v>
      </c>
      <c r="F11" s="38">
        <v>102.63655030800822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0.10619587915408735</v>
      </c>
      <c r="E12" s="34">
        <v>6.7199999999999996E-2</v>
      </c>
      <c r="F12" s="34">
        <v>0.18429999999999999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15.517795167283422</v>
      </c>
      <c r="E13" s="41">
        <v>8.3333333333333329E-2</v>
      </c>
      <c r="F13" s="41">
        <v>25.666666666666671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1993507.51</v>
      </c>
      <c r="E20" s="34">
        <v>8.7908510386442117E-3</v>
      </c>
      <c r="F20" s="42">
        <v>177</v>
      </c>
      <c r="G20" s="34">
        <v>2.1099058290618668E-2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15039484.530000003</v>
      </c>
      <c r="E21" s="34">
        <v>6.632022580202071E-2</v>
      </c>
      <c r="F21" s="42">
        <v>828</v>
      </c>
      <c r="G21" s="34">
        <v>9.8700679461199189E-2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6968592.1900000004</v>
      </c>
      <c r="E22" s="34">
        <v>3.0729684028804809E-2</v>
      </c>
      <c r="F22" s="42">
        <v>317</v>
      </c>
      <c r="G22" s="34">
        <v>3.7787578972463938E-2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7571908.3400000008</v>
      </c>
      <c r="E23" s="34">
        <v>3.3390151760806647E-2</v>
      </c>
      <c r="F23" s="42">
        <v>355</v>
      </c>
      <c r="G23" s="34">
        <v>4.2317320300393375E-2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10396526.680000002</v>
      </c>
      <c r="E24" s="34">
        <v>4.5845985984356921E-2</v>
      </c>
      <c r="F24" s="42">
        <v>422</v>
      </c>
      <c r="G24" s="34">
        <v>5.0303969483847896E-2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10955328.820000015</v>
      </c>
      <c r="E25" s="34">
        <v>4.8310158478402719E-2</v>
      </c>
      <c r="F25" s="42">
        <v>449</v>
      </c>
      <c r="G25" s="34">
        <v>5.3522469901060916E-2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13831618.73</v>
      </c>
      <c r="E26" s="34">
        <v>6.0993850922965033E-2</v>
      </c>
      <c r="F26" s="42">
        <v>527</v>
      </c>
      <c r="G26" s="34">
        <v>6.2820359995231848E-2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18891031.14999998</v>
      </c>
      <c r="E27" s="34">
        <v>8.3304547373406923E-2</v>
      </c>
      <c r="F27" s="42">
        <v>691</v>
      </c>
      <c r="G27" s="34">
        <v>8.2369769936822032E-2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19434155.130000018</v>
      </c>
      <c r="E28" s="34">
        <v>8.5699583248489183E-2</v>
      </c>
      <c r="F28" s="42">
        <v>691</v>
      </c>
      <c r="G28" s="34">
        <v>8.2369769936822032E-2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18833253.160000034</v>
      </c>
      <c r="E29" s="34">
        <v>8.3049761424091983E-2</v>
      </c>
      <c r="F29" s="42">
        <v>717</v>
      </c>
      <c r="G29" s="34">
        <v>8.5469066634879007E-2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23704711.100000005</v>
      </c>
      <c r="E30" s="34">
        <v>0.10453162736978905</v>
      </c>
      <c r="F30" s="42">
        <v>874</v>
      </c>
      <c r="G30" s="34">
        <v>0.10418405054237692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24725471.219999988</v>
      </c>
      <c r="E31" s="34">
        <v>0.1090329147319362</v>
      </c>
      <c r="F31" s="42">
        <v>847</v>
      </c>
      <c r="G31" s="34">
        <v>0.10096555012516391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54425118.989999942</v>
      </c>
      <c r="E32" s="34">
        <v>0.24000065783628563</v>
      </c>
      <c r="F32" s="42">
        <v>1494</v>
      </c>
      <c r="G32" s="34">
        <v>0.17809035641912027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226770707.54999998</v>
      </c>
      <c r="E34" s="14"/>
      <c r="F34" s="21">
        <f>SUM(F20:F33)</f>
        <v>8389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128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3486336.15</v>
      </c>
      <c r="E42" s="34">
        <v>1.5373838127798354E-2</v>
      </c>
      <c r="F42" s="42">
        <v>293</v>
      </c>
      <c r="G42" s="34">
        <v>3.4926689712719033E-2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26881098.290000018</v>
      </c>
      <c r="E43" s="34">
        <v>0.11853867097924491</v>
      </c>
      <c r="F43" s="42">
        <v>1396</v>
      </c>
      <c r="G43" s="34">
        <v>0.16640839194182858</v>
      </c>
      <c r="H43" s="14"/>
      <c r="I43" s="3"/>
    </row>
    <row r="44" spans="1:9" x14ac:dyDescent="0.25">
      <c r="A44" s="14" t="s">
        <v>50</v>
      </c>
      <c r="B44" s="14"/>
      <c r="C44" s="14"/>
      <c r="D44" s="38">
        <v>9030723.2300000023</v>
      </c>
      <c r="E44" s="34">
        <v>3.9823147035023675E-2</v>
      </c>
      <c r="F44" s="42">
        <v>386</v>
      </c>
      <c r="G44" s="34">
        <v>4.6012635594230543E-2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11002513.999999998</v>
      </c>
      <c r="E45" s="34">
        <v>4.8518232883204671E-2</v>
      </c>
      <c r="F45" s="42">
        <v>435</v>
      </c>
      <c r="G45" s="34">
        <v>5.1853617832876384E-2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13371526.349999992</v>
      </c>
      <c r="E46" s="34">
        <v>5.8964962866959986E-2</v>
      </c>
      <c r="F46" s="42">
        <v>504</v>
      </c>
      <c r="G46" s="34">
        <v>6.0078674454642982E-2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16066426.949999986</v>
      </c>
      <c r="E47" s="34">
        <v>7.0848775503589007E-2</v>
      </c>
      <c r="F47" s="42">
        <v>578</v>
      </c>
      <c r="G47" s="34">
        <v>6.8899749672189772E-2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18717075.570000015</v>
      </c>
      <c r="E48" s="34">
        <v>8.2537448386596157E-2</v>
      </c>
      <c r="F48" s="42">
        <v>662</v>
      </c>
      <c r="G48" s="34">
        <v>7.8912862081296942E-2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22563667.860000029</v>
      </c>
      <c r="E49" s="34">
        <v>9.9499922647747763E-2</v>
      </c>
      <c r="F49" s="42">
        <v>775</v>
      </c>
      <c r="G49" s="34">
        <v>9.2382882345929188E-2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19583674.790000007</v>
      </c>
      <c r="E50" s="34">
        <v>8.6358926166343872E-2</v>
      </c>
      <c r="F50" s="42">
        <v>688</v>
      </c>
      <c r="G50" s="34">
        <v>8.2012158779353916E-2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21805957.170000002</v>
      </c>
      <c r="E51" s="34">
        <v>9.6158615041548406E-2</v>
      </c>
      <c r="F51" s="42">
        <v>751</v>
      </c>
      <c r="G51" s="34">
        <v>8.952199308618429E-2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19063434.720000003</v>
      </c>
      <c r="E52" s="34">
        <v>8.4064802398681776E-2</v>
      </c>
      <c r="F52" s="42">
        <v>632</v>
      </c>
      <c r="G52" s="34">
        <v>7.5336750506615813E-2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14062016.900000004</v>
      </c>
      <c r="E53" s="34">
        <v>6.2009847091470192E-2</v>
      </c>
      <c r="F53" s="42">
        <v>447</v>
      </c>
      <c r="G53" s="34">
        <v>5.3284062462748839E-2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31136255.569999993</v>
      </c>
      <c r="E54" s="34">
        <v>0.13730281087179153</v>
      </c>
      <c r="F54" s="42">
        <v>842</v>
      </c>
      <c r="G54" s="34">
        <v>0.10036953152938372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226770707.55000007</v>
      </c>
      <c r="E56" s="14"/>
      <c r="F56" s="21">
        <f>SUM(F42:F55)</f>
        <v>8389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129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3578682.59</v>
      </c>
      <c r="E64" s="34">
        <v>1.5781061975171321E-2</v>
      </c>
      <c r="F64" s="42">
        <v>303</v>
      </c>
      <c r="G64" s="34">
        <v>3.6118726904279412E-2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27726313.160000019</v>
      </c>
      <c r="E65" s="34">
        <v>0.1222658493222134</v>
      </c>
      <c r="F65" s="42">
        <v>1441</v>
      </c>
      <c r="G65" s="34">
        <v>0.17177255930385027</v>
      </c>
      <c r="H65" s="14"/>
      <c r="I65" s="3"/>
    </row>
    <row r="66" spans="1:9" x14ac:dyDescent="0.25">
      <c r="A66" s="14" t="s">
        <v>50</v>
      </c>
      <c r="B66" s="14"/>
      <c r="C66" s="14"/>
      <c r="D66" s="38">
        <v>9656190.0000000075</v>
      </c>
      <c r="E66" s="34">
        <v>4.2581293255747964E-2</v>
      </c>
      <c r="F66" s="42">
        <v>406</v>
      </c>
      <c r="G66" s="34">
        <v>4.8396709977351293E-2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11835908.559999997</v>
      </c>
      <c r="E67" s="34">
        <v>5.2193286725051705E-2</v>
      </c>
      <c r="F67" s="42">
        <v>457</v>
      </c>
      <c r="G67" s="34">
        <v>5.4476099654309211E-2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14655084.899999991</v>
      </c>
      <c r="E68" s="34">
        <v>6.462512314016014E-2</v>
      </c>
      <c r="F68" s="42">
        <v>550</v>
      </c>
      <c r="G68" s="34">
        <v>6.556204553582072E-2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17053984.359999992</v>
      </c>
      <c r="E69" s="34">
        <v>7.5203647526829759E-2</v>
      </c>
      <c r="F69" s="42">
        <v>608</v>
      </c>
      <c r="G69" s="34">
        <v>7.2475861246870901E-2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21158228.350000046</v>
      </c>
      <c r="E70" s="34">
        <v>9.3302298954704863E-2</v>
      </c>
      <c r="F70" s="42">
        <v>733</v>
      </c>
      <c r="G70" s="34">
        <v>8.737632614137561E-2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21745597.690000013</v>
      </c>
      <c r="E71" s="34">
        <v>9.5892445390925951E-2</v>
      </c>
      <c r="F71" s="42">
        <v>757</v>
      </c>
      <c r="G71" s="34">
        <v>9.0237215401120521E-2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21868428.359999999</v>
      </c>
      <c r="E72" s="34">
        <v>9.6434096785530804E-2</v>
      </c>
      <c r="F72" s="42">
        <v>750</v>
      </c>
      <c r="G72" s="34">
        <v>8.9402789367028251E-2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18936542.129999999</v>
      </c>
      <c r="E73" s="34">
        <v>8.3505238990466787E-2</v>
      </c>
      <c r="F73" s="42">
        <v>618</v>
      </c>
      <c r="G73" s="34">
        <v>7.3667898438431273E-2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16849492.75</v>
      </c>
      <c r="E74" s="34">
        <v>7.4301892568222935E-2</v>
      </c>
      <c r="F74" s="42">
        <v>573</v>
      </c>
      <c r="G74" s="34">
        <v>6.830373107640958E-2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13537434.699999994</v>
      </c>
      <c r="E75" s="34">
        <v>5.9696575656779508E-2</v>
      </c>
      <c r="F75" s="42">
        <v>428</v>
      </c>
      <c r="G75" s="34">
        <v>5.1019191798784121E-2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28168819.999999985</v>
      </c>
      <c r="E76" s="34">
        <v>0.12421718970819513</v>
      </c>
      <c r="F76" s="42">
        <v>765</v>
      </c>
      <c r="G76" s="34">
        <v>9.1190845154368816E-2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226770707.55000001</v>
      </c>
      <c r="E78" s="14"/>
      <c r="F78" s="21">
        <f>SUM(F64:F77)</f>
        <v>8389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20100072.760000031</v>
      </c>
      <c r="E85" s="34">
        <v>8.8636107269578546E-2</v>
      </c>
      <c r="F85" s="42">
        <v>2240</v>
      </c>
      <c r="G85" s="34">
        <v>0.26701633090952437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68414413.39000003</v>
      </c>
      <c r="E86" s="34">
        <v>0.30168981756568147</v>
      </c>
      <c r="F86" s="42">
        <v>3013</v>
      </c>
      <c r="G86" s="34">
        <v>0.35916080581714149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70831334.639999986</v>
      </c>
      <c r="E87" s="34">
        <v>0.31234781337171852</v>
      </c>
      <c r="F87" s="42">
        <v>1941</v>
      </c>
      <c r="G87" s="34">
        <v>0.2313744188818691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45030719.549999975</v>
      </c>
      <c r="E88" s="34">
        <v>0.19857379304631428</v>
      </c>
      <c r="F88" s="42">
        <v>884</v>
      </c>
      <c r="G88" s="34">
        <v>0.10537608773393729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12637239.170000007</v>
      </c>
      <c r="E89" s="34">
        <v>5.5726946864218148E-2</v>
      </c>
      <c r="F89" s="42">
        <v>197</v>
      </c>
      <c r="G89" s="34">
        <v>2.3483132673739422E-2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4363099.83</v>
      </c>
      <c r="E90" s="34">
        <v>1.9240138539665635E-2</v>
      </c>
      <c r="F90" s="42">
        <v>59</v>
      </c>
      <c r="G90" s="34">
        <v>7.0330194302062228E-3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2296444.2999999998</v>
      </c>
      <c r="E91" s="34">
        <v>1.0126723706119155E-2</v>
      </c>
      <c r="F91" s="42">
        <v>27</v>
      </c>
      <c r="G91" s="34">
        <v>3.2185004172130172E-3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1236442.93</v>
      </c>
      <c r="E92" s="34">
        <v>5.4523926099554988E-3</v>
      </c>
      <c r="F92" s="42">
        <v>13</v>
      </c>
      <c r="G92" s="34">
        <v>1.5496483490284897E-3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1860940.98</v>
      </c>
      <c r="E93" s="34">
        <v>8.2062670267485302E-3</v>
      </c>
      <c r="F93" s="42">
        <v>15</v>
      </c>
      <c r="G93" s="34">
        <v>1.7880557873405651E-3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226770707.55000007</v>
      </c>
      <c r="E95" s="22"/>
      <c r="F95" s="21">
        <f>SUM(F85:F94)</f>
        <v>8389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215955.38</v>
      </c>
      <c r="E104" s="34">
        <v>9.5230721080845327E-4</v>
      </c>
      <c r="F104" s="42">
        <v>6</v>
      </c>
      <c r="G104" s="34">
        <v>7.1522231493622603E-4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6931410.7700000033</v>
      </c>
      <c r="E105" s="34">
        <v>3.0565723610805045E-2</v>
      </c>
      <c r="F105" s="42">
        <v>149</v>
      </c>
      <c r="G105" s="34">
        <v>1.7761354154249613E-2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27547353.420000024</v>
      </c>
      <c r="E106" s="34">
        <v>0.12147668328779272</v>
      </c>
      <c r="F106" s="42">
        <v>812</v>
      </c>
      <c r="G106" s="34">
        <v>9.6793419954702586E-2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54143480.900000021</v>
      </c>
      <c r="E107" s="34">
        <v>0.2387587069113063</v>
      </c>
      <c r="F107" s="42">
        <v>1483</v>
      </c>
      <c r="G107" s="34">
        <v>0.17677911550840386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54068365.139999978</v>
      </c>
      <c r="E108" s="34">
        <v>0.23842746589340066</v>
      </c>
      <c r="F108" s="42">
        <v>1989</v>
      </c>
      <c r="G108" s="34">
        <v>0.23709619740135893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42064936.929999985</v>
      </c>
      <c r="E109" s="34">
        <v>0.18549546096347208</v>
      </c>
      <c r="F109" s="42">
        <v>1805</v>
      </c>
      <c r="G109" s="34">
        <v>0.215162713076648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29482329.410000023</v>
      </c>
      <c r="E110" s="34">
        <v>0.13000942550527406</v>
      </c>
      <c r="F110" s="42">
        <v>1260</v>
      </c>
      <c r="G110" s="34">
        <v>0.15019668613660747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7091850.7500000075</v>
      </c>
      <c r="E111" s="34">
        <v>3.1273222307322671E-2</v>
      </c>
      <c r="F111" s="42">
        <v>540</v>
      </c>
      <c r="G111" s="34">
        <v>6.4370008344260335E-2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2228581.7999999998</v>
      </c>
      <c r="E112" s="34">
        <v>9.8274676834468368E-3</v>
      </c>
      <c r="F112" s="42">
        <v>149</v>
      </c>
      <c r="G112" s="34">
        <v>1.7761354154249613E-2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2996443.05</v>
      </c>
      <c r="E113" s="34">
        <v>1.3213536626371024E-2</v>
      </c>
      <c r="F113" s="42">
        <v>196</v>
      </c>
      <c r="G113" s="34">
        <v>2.3363928954583384E-2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226770707.55000007</v>
      </c>
      <c r="E115" s="13"/>
      <c r="F115" s="21">
        <f>SUM(F104:F114)</f>
        <v>8389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9490223.630000012</v>
      </c>
      <c r="E123" s="34">
        <v>4.1849424612777852E-2</v>
      </c>
      <c r="F123" s="42">
        <v>985</v>
      </c>
      <c r="G123" s="34">
        <v>0.1174156633686971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48686285.809999928</v>
      </c>
      <c r="E124" s="34">
        <v>0.21469389206392658</v>
      </c>
      <c r="F124" s="42">
        <v>2306</v>
      </c>
      <c r="G124" s="34">
        <v>0.27488377637382289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57144224.829999976</v>
      </c>
      <c r="E125" s="34">
        <v>0.25199120930290547</v>
      </c>
      <c r="F125" s="42">
        <v>1885</v>
      </c>
      <c r="G125" s="34">
        <v>0.224699010609131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44408714.219999991</v>
      </c>
      <c r="E126" s="34">
        <v>0.19583091087815421</v>
      </c>
      <c r="F126" s="42">
        <v>1285</v>
      </c>
      <c r="G126" s="34">
        <v>0.15317677911550839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67041259.05999992</v>
      </c>
      <c r="E127" s="34">
        <v>0.29563456314223585</v>
      </c>
      <c r="F127" s="42">
        <v>1928</v>
      </c>
      <c r="G127" s="34">
        <v>0.22982477053284062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226770707.54999983</v>
      </c>
      <c r="E130" s="13"/>
      <c r="F130" s="21">
        <f>SUM(F123:F129)</f>
        <v>8389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14386244.030000009</v>
      </c>
      <c r="E138" s="34">
        <v>6.3439604636008964E-2</v>
      </c>
      <c r="F138" s="42">
        <v>543</v>
      </c>
      <c r="G138" s="34">
        <v>6.4727619501728451E-2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23484138.050000001</v>
      </c>
      <c r="E139" s="34">
        <v>0.1035589574320222</v>
      </c>
      <c r="F139" s="42">
        <v>906</v>
      </c>
      <c r="G139" s="34">
        <v>0.10799856955537013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19326212.029999997</v>
      </c>
      <c r="E140" s="34">
        <v>8.5223582176012849E-2</v>
      </c>
      <c r="F140" s="42">
        <v>762</v>
      </c>
      <c r="G140" s="34">
        <v>9.08332339969007E-2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17087670.540000014</v>
      </c>
      <c r="E141" s="34">
        <v>7.5352194843032835E-2</v>
      </c>
      <c r="F141" s="42">
        <v>658</v>
      </c>
      <c r="G141" s="34">
        <v>7.8436047204672787E-2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19114111.879999999</v>
      </c>
      <c r="E142" s="34">
        <v>8.4288275529526183E-2</v>
      </c>
      <c r="F142" s="42">
        <v>741</v>
      </c>
      <c r="G142" s="34">
        <v>8.8329955894623918E-2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8728098.1300000083</v>
      </c>
      <c r="E143" s="34">
        <v>3.8488648839601902E-2</v>
      </c>
      <c r="F143" s="42">
        <v>324</v>
      </c>
      <c r="G143" s="34">
        <v>3.8622005006556208E-2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56794522.709999904</v>
      </c>
      <c r="E144" s="34">
        <v>0.25044911366022643</v>
      </c>
      <c r="F144" s="42">
        <v>1930</v>
      </c>
      <c r="G144" s="34">
        <v>0.23006317797115269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15944872.999999994</v>
      </c>
      <c r="E145" s="34">
        <v>7.0312754113025649E-2</v>
      </c>
      <c r="F145" s="42">
        <v>542</v>
      </c>
      <c r="G145" s="34">
        <v>6.4608415782572412E-2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8482053.9600000009</v>
      </c>
      <c r="E146" s="34">
        <v>3.740365786939135E-2</v>
      </c>
      <c r="F146" s="42">
        <v>291</v>
      </c>
      <c r="G146" s="34">
        <v>3.4688282274406963E-2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11146240.51999999</v>
      </c>
      <c r="E147" s="34">
        <v>4.9152029556297043E-2</v>
      </c>
      <c r="F147" s="42">
        <v>437</v>
      </c>
      <c r="G147" s="34">
        <v>5.2092025271188461E-2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19428709.250000015</v>
      </c>
      <c r="E148" s="34">
        <v>8.5675568330253762E-2</v>
      </c>
      <c r="F148" s="42">
        <v>806</v>
      </c>
      <c r="G148" s="34">
        <v>9.6078197639766355E-2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12847833.449999996</v>
      </c>
      <c r="E149" s="34">
        <v>5.6655613014600738E-2</v>
      </c>
      <c r="F149" s="42">
        <v>449</v>
      </c>
      <c r="G149" s="34">
        <v>5.3522469901060916E-2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226770707.54999995</v>
      </c>
      <c r="E152" s="22"/>
      <c r="F152" s="21">
        <f>SUM(F138:F151)</f>
        <v>8389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126067.42</v>
      </c>
      <c r="E160" s="34">
        <v>5.5592462254942592E-4</v>
      </c>
      <c r="F160" s="42">
        <v>11</v>
      </c>
      <c r="G160" s="34">
        <v>1.3112409107164144E-3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850360.19</v>
      </c>
      <c r="E161" s="34">
        <v>3.7498678695638272E-3</v>
      </c>
      <c r="F161" s="42">
        <v>103</v>
      </c>
      <c r="G161" s="34">
        <v>1.2277983073071879E-2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680659.52</v>
      </c>
      <c r="E162" s="34">
        <v>3.001531932204796E-3</v>
      </c>
      <c r="F162" s="42">
        <v>48</v>
      </c>
      <c r="G162" s="34">
        <v>5.7217785194898082E-3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3014804.19</v>
      </c>
      <c r="E163" s="34">
        <v>1.3294504491217293E-2</v>
      </c>
      <c r="F163" s="42">
        <v>147</v>
      </c>
      <c r="G163" s="34">
        <v>1.7522946715937536E-2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8029212.3600000041</v>
      </c>
      <c r="E164" s="34">
        <v>3.5406743872462752E-2</v>
      </c>
      <c r="F164" s="42">
        <v>337</v>
      </c>
      <c r="G164" s="34">
        <v>4.0171653355584695E-2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29762934.530000001</v>
      </c>
      <c r="E165" s="34">
        <v>0.13124682130048768</v>
      </c>
      <c r="F165" s="42">
        <v>1105</v>
      </c>
      <c r="G165" s="34">
        <v>0.13172010966742162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43266140.47999987</v>
      </c>
      <c r="E166" s="19">
        <v>0.19079245704809669</v>
      </c>
      <c r="F166" s="16">
        <v>1570</v>
      </c>
      <c r="G166" s="19">
        <v>0.18714983907497915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65946504.710000053</v>
      </c>
      <c r="E167" s="19">
        <v>0.29080698041857855</v>
      </c>
      <c r="F167" s="16">
        <v>2265</v>
      </c>
      <c r="G167" s="19">
        <v>0.26999642388842532</v>
      </c>
      <c r="H167" s="14"/>
      <c r="I167" s="14"/>
    </row>
    <row r="168" spans="1:9" s="17" customFormat="1" x14ac:dyDescent="0.25">
      <c r="A168" s="14">
        <v>2007</v>
      </c>
      <c r="B168" s="14"/>
      <c r="C168" s="14"/>
      <c r="D168" s="15">
        <v>74876169.120000079</v>
      </c>
      <c r="E168" s="19">
        <v>0.33018448427026609</v>
      </c>
      <c r="F168" s="16">
        <v>2777</v>
      </c>
      <c r="G168" s="19">
        <v>0.33102872809631662</v>
      </c>
      <c r="H168" s="14"/>
      <c r="I168" s="14"/>
    </row>
    <row r="169" spans="1:9" s="17" customFormat="1" x14ac:dyDescent="0.25">
      <c r="A169" s="14">
        <v>2008</v>
      </c>
      <c r="B169" s="14"/>
      <c r="C169" s="14"/>
      <c r="D169" s="15">
        <v>217855.03</v>
      </c>
      <c r="E169" s="19">
        <v>9.6068417457296942E-4</v>
      </c>
      <c r="F169" s="16">
        <v>26</v>
      </c>
      <c r="G169" s="19">
        <v>3.0992966980569795E-3</v>
      </c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ht="13.8" thickBot="1" x14ac:dyDescent="0.3">
      <c r="A171" s="14"/>
      <c r="B171" s="14"/>
      <c r="C171" s="14"/>
      <c r="D171" s="20">
        <f>SUM(D160:D170)</f>
        <v>226770707.54999998</v>
      </c>
      <c r="E171" s="14"/>
      <c r="F171" s="21">
        <f>SUM(F160:F170)</f>
        <v>8389</v>
      </c>
      <c r="G171" s="14"/>
      <c r="H171" s="14"/>
      <c r="I171" s="14"/>
    </row>
    <row r="172" spans="1:9" s="17" customFormat="1" ht="13.8" thickTop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4"/>
      <c r="B174" s="14"/>
      <c r="C174" s="14"/>
      <c r="D174" s="15"/>
      <c r="E174" s="14"/>
      <c r="F174" s="16"/>
      <c r="G174" s="14"/>
      <c r="H174" s="14"/>
      <c r="I174" s="14"/>
    </row>
    <row r="175" spans="1:9" s="17" customFormat="1" x14ac:dyDescent="0.25">
      <c r="A175" s="18" t="s">
        <v>95</v>
      </c>
      <c r="B175" s="14"/>
      <c r="C175" s="14"/>
      <c r="D175" s="15"/>
      <c r="E175" s="14"/>
      <c r="F175" s="16"/>
      <c r="G175" s="14"/>
      <c r="H175" s="14"/>
      <c r="I175" s="14"/>
    </row>
    <row r="176" spans="1:9" x14ac:dyDescent="0.25">
      <c r="A176" s="7"/>
      <c r="B176" s="3"/>
      <c r="C176" s="3"/>
      <c r="D176" s="4"/>
      <c r="E176" s="3"/>
      <c r="F176" s="5"/>
      <c r="G176" s="3"/>
      <c r="H176" s="3"/>
      <c r="I176" s="3"/>
    </row>
    <row r="177" spans="1:9" s="24" customFormat="1" x14ac:dyDescent="0.25">
      <c r="A177" s="23"/>
      <c r="B177" s="12"/>
      <c r="C177" s="12"/>
      <c r="D177" s="8" t="s">
        <v>68</v>
      </c>
      <c r="E177" s="9" t="s">
        <v>7</v>
      </c>
      <c r="F177" s="10" t="s">
        <v>45</v>
      </c>
      <c r="G177" s="11" t="s">
        <v>7</v>
      </c>
      <c r="H177" s="23"/>
      <c r="I177" s="23"/>
    </row>
    <row r="178" spans="1:9" x14ac:dyDescent="0.25">
      <c r="A178" s="6"/>
      <c r="B178" s="3"/>
      <c r="C178" s="3"/>
      <c r="D178" s="4"/>
      <c r="E178" s="3"/>
      <c r="F178" s="5"/>
      <c r="G178" s="3"/>
      <c r="H178" s="3"/>
      <c r="I178" s="3"/>
    </row>
    <row r="179" spans="1:9" s="17" customFormat="1" x14ac:dyDescent="0.25">
      <c r="A179" s="14" t="s">
        <v>0</v>
      </c>
      <c r="B179" s="14"/>
      <c r="C179" s="14"/>
      <c r="D179" s="38">
        <v>39391657.939999968</v>
      </c>
      <c r="E179" s="34">
        <v>0.85563317923020488</v>
      </c>
      <c r="F179" s="42">
        <v>1883</v>
      </c>
      <c r="G179" s="34">
        <v>0.89199431549028896</v>
      </c>
      <c r="H179" s="14"/>
      <c r="I179" s="14"/>
    </row>
    <row r="180" spans="1:9" s="17" customFormat="1" x14ac:dyDescent="0.25">
      <c r="A180" s="14" t="s">
        <v>1</v>
      </c>
      <c r="B180" s="14"/>
      <c r="C180" s="14"/>
      <c r="D180" s="38">
        <v>1653286.08</v>
      </c>
      <c r="E180" s="34">
        <v>3.5911319776439035E-2</v>
      </c>
      <c r="F180" s="42">
        <v>65</v>
      </c>
      <c r="G180" s="34">
        <v>3.0791094268119375E-2</v>
      </c>
      <c r="H180" s="14"/>
      <c r="I180" s="19"/>
    </row>
    <row r="181" spans="1:9" s="17" customFormat="1" x14ac:dyDescent="0.25">
      <c r="A181" s="14" t="s">
        <v>2</v>
      </c>
      <c r="B181" s="14"/>
      <c r="C181" s="14"/>
      <c r="D181" s="38">
        <v>1234941.19</v>
      </c>
      <c r="E181" s="34">
        <v>2.6824376322811695E-2</v>
      </c>
      <c r="F181" s="42">
        <v>40</v>
      </c>
      <c r="G181" s="34">
        <v>1.8948365703458078E-2</v>
      </c>
      <c r="H181" s="14"/>
      <c r="I181" s="19"/>
    </row>
    <row r="182" spans="1:9" s="17" customFormat="1" x14ac:dyDescent="0.25">
      <c r="A182" s="14" t="s">
        <v>3</v>
      </c>
      <c r="B182" s="14"/>
      <c r="C182" s="14"/>
      <c r="D182" s="38">
        <v>944444.09</v>
      </c>
      <c r="E182" s="34">
        <v>2.0514437360385916E-2</v>
      </c>
      <c r="F182" s="42">
        <v>33</v>
      </c>
      <c r="G182" s="34">
        <v>1.5632401705352912E-2</v>
      </c>
      <c r="H182" s="14"/>
      <c r="I182" s="19"/>
    </row>
    <row r="183" spans="1:9" s="17" customFormat="1" x14ac:dyDescent="0.25">
      <c r="A183" s="14" t="s">
        <v>4</v>
      </c>
      <c r="B183" s="14"/>
      <c r="C183" s="14"/>
      <c r="D183" s="38">
        <v>431671.59</v>
      </c>
      <c r="E183" s="34">
        <v>9.3764150647744435E-3</v>
      </c>
      <c r="F183" s="42">
        <v>16</v>
      </c>
      <c r="G183" s="34">
        <v>7.5793462813832308E-3</v>
      </c>
      <c r="H183" s="14"/>
      <c r="I183" s="19"/>
    </row>
    <row r="184" spans="1:9" s="17" customFormat="1" x14ac:dyDescent="0.25">
      <c r="A184" s="14" t="s">
        <v>5</v>
      </c>
      <c r="B184" s="14"/>
      <c r="C184" s="14"/>
      <c r="D184" s="38">
        <v>359540.94</v>
      </c>
      <c r="E184" s="34">
        <v>7.8096524402246721E-3</v>
      </c>
      <c r="F184" s="42">
        <v>15</v>
      </c>
      <c r="G184" s="34">
        <v>7.1056371387967785E-3</v>
      </c>
      <c r="H184" s="14"/>
      <c r="I184" s="19"/>
    </row>
    <row r="185" spans="1:9" s="17" customFormat="1" x14ac:dyDescent="0.25">
      <c r="A185" s="14" t="s">
        <v>13</v>
      </c>
      <c r="B185" s="14"/>
      <c r="C185" s="14"/>
      <c r="D185" s="38">
        <v>1273821.8600000001</v>
      </c>
      <c r="E185" s="34">
        <v>2.7668910242490127E-2</v>
      </c>
      <c r="F185" s="42">
        <v>38</v>
      </c>
      <c r="G185" s="34">
        <v>1.8000947418285174E-2</v>
      </c>
      <c r="H185" s="14"/>
      <c r="I185" s="19"/>
    </row>
    <row r="186" spans="1:9" s="17" customFormat="1" x14ac:dyDescent="0.25">
      <c r="A186" s="14" t="s">
        <v>14</v>
      </c>
      <c r="B186" s="14"/>
      <c r="C186" s="14"/>
      <c r="D186" s="38">
        <v>748656.92</v>
      </c>
      <c r="E186" s="34">
        <v>1.6261709562669237E-2</v>
      </c>
      <c r="F186" s="42">
        <v>21</v>
      </c>
      <c r="G186" s="34">
        <v>9.9478919943154897E-3</v>
      </c>
      <c r="H186" s="14"/>
      <c r="I186" s="19"/>
    </row>
    <row r="187" spans="1:9" s="17" customFormat="1" x14ac:dyDescent="0.25">
      <c r="A187" s="14" t="s">
        <v>6</v>
      </c>
      <c r="B187" s="14"/>
      <c r="C187" s="14"/>
      <c r="D187" s="38">
        <v>0</v>
      </c>
      <c r="E187" s="34">
        <v>0</v>
      </c>
      <c r="F187" s="42">
        <v>0</v>
      </c>
      <c r="G187" s="34">
        <v>0</v>
      </c>
      <c r="H187" s="14"/>
      <c r="I187" s="19"/>
    </row>
    <row r="188" spans="1:9" s="17" customFormat="1" x14ac:dyDescent="0.25">
      <c r="A188" s="14"/>
      <c r="B188" s="14"/>
      <c r="C188" s="14"/>
      <c r="D188" s="15"/>
      <c r="E188" s="14"/>
      <c r="F188" s="16"/>
      <c r="G188" s="14"/>
      <c r="H188" s="14"/>
      <c r="I188" s="14"/>
    </row>
    <row r="189" spans="1:9" s="25" customFormat="1" ht="13.8" thickBot="1" x14ac:dyDescent="0.3">
      <c r="A189" s="14"/>
      <c r="B189" s="13"/>
      <c r="C189" s="13"/>
      <c r="D189" s="20">
        <f>SUM(D179:D188)</f>
        <v>46038020.60999997</v>
      </c>
      <c r="E189" s="13"/>
      <c r="F189" s="21">
        <f>SUM(F179:F188)</f>
        <v>2111</v>
      </c>
      <c r="G189" s="22"/>
      <c r="H189" s="13"/>
      <c r="I189" s="33"/>
    </row>
    <row r="190" spans="1:9" s="17" customFormat="1" ht="13.8" thickTop="1" x14ac:dyDescent="0.25">
      <c r="A190" s="13"/>
      <c r="B190" s="14"/>
      <c r="C190" s="14"/>
      <c r="D190" s="15"/>
      <c r="E190" s="14"/>
      <c r="F190" s="16"/>
      <c r="G190" s="14"/>
      <c r="H190" s="14"/>
      <c r="I190" s="14"/>
    </row>
    <row r="191" spans="1:9" s="17" customFormat="1" x14ac:dyDescent="0.25">
      <c r="A191" s="13" t="s">
        <v>69</v>
      </c>
      <c r="B191" s="14"/>
      <c r="C191" s="14"/>
      <c r="D191" s="15"/>
      <c r="E191" s="14"/>
      <c r="F191" s="27">
        <v>4.6292691482212316</v>
      </c>
      <c r="G191" s="14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3"/>
      <c r="B194" s="14"/>
      <c r="C194" s="14"/>
      <c r="D194" s="15"/>
      <c r="E194" s="15"/>
      <c r="F194" s="16"/>
      <c r="G194" s="15"/>
      <c r="H194" s="14"/>
      <c r="I194" s="14"/>
    </row>
    <row r="195" spans="1:9" s="17" customFormat="1" x14ac:dyDescent="0.25">
      <c r="A195" s="18" t="s">
        <v>96</v>
      </c>
      <c r="B195" s="14"/>
      <c r="C195" s="14"/>
      <c r="D195" s="15"/>
      <c r="E195" s="14"/>
      <c r="F195" s="16"/>
      <c r="G195" s="14"/>
      <c r="H195" s="14"/>
      <c r="I195" s="14"/>
    </row>
    <row r="196" spans="1:9" s="17" customFormat="1" x14ac:dyDescent="0.25">
      <c r="A196" s="7"/>
      <c r="B196" s="3"/>
      <c r="C196" s="3"/>
      <c r="D196" s="4"/>
      <c r="E196" s="3"/>
      <c r="F196" s="5"/>
      <c r="G196" s="3"/>
      <c r="H196" s="14"/>
      <c r="I196" s="14"/>
    </row>
    <row r="197" spans="1:9" s="17" customFormat="1" x14ac:dyDescent="0.25">
      <c r="A197" s="23"/>
      <c r="B197" s="12"/>
      <c r="C197" s="12"/>
      <c r="D197" s="8" t="s">
        <v>68</v>
      </c>
      <c r="E197" s="9" t="s">
        <v>7</v>
      </c>
      <c r="F197" s="10" t="s">
        <v>45</v>
      </c>
      <c r="G197" s="11" t="s">
        <v>7</v>
      </c>
      <c r="H197" s="14"/>
      <c r="I197" s="14"/>
    </row>
    <row r="198" spans="1:9" s="17" customFormat="1" x14ac:dyDescent="0.25">
      <c r="A198" s="6"/>
      <c r="B198" s="3"/>
      <c r="C198" s="3"/>
      <c r="D198" s="4"/>
      <c r="E198" s="3"/>
      <c r="F198" s="5"/>
      <c r="G198" s="3"/>
      <c r="H198" s="14"/>
      <c r="I198" s="14"/>
    </row>
    <row r="199" spans="1:9" s="17" customFormat="1" x14ac:dyDescent="0.25">
      <c r="A199" s="14" t="s">
        <v>0</v>
      </c>
      <c r="B199" s="14"/>
      <c r="C199" s="14"/>
      <c r="D199" s="38">
        <v>168453384.33000019</v>
      </c>
      <c r="E199" s="34">
        <v>0.93205820807568396</v>
      </c>
      <c r="F199" s="42">
        <v>5892</v>
      </c>
      <c r="G199" s="34">
        <v>0.93851545078050336</v>
      </c>
      <c r="H199" s="14"/>
      <c r="I199" s="14"/>
    </row>
    <row r="200" spans="1:9" s="17" customFormat="1" x14ac:dyDescent="0.25">
      <c r="A200" s="14" t="s">
        <v>1</v>
      </c>
      <c r="B200" s="14"/>
      <c r="C200" s="14"/>
      <c r="D200" s="38">
        <v>4304534</v>
      </c>
      <c r="E200" s="34">
        <v>2.381713055275398E-2</v>
      </c>
      <c r="F200" s="42">
        <v>137</v>
      </c>
      <c r="G200" s="34">
        <v>2.1822236381013063E-2</v>
      </c>
      <c r="H200" s="14"/>
      <c r="I200" s="14"/>
    </row>
    <row r="201" spans="1:9" s="17" customFormat="1" x14ac:dyDescent="0.25">
      <c r="A201" s="14" t="s">
        <v>2</v>
      </c>
      <c r="B201" s="14"/>
      <c r="C201" s="14"/>
      <c r="D201" s="38">
        <v>2441101.96</v>
      </c>
      <c r="E201" s="34">
        <v>1.3506698767834948E-2</v>
      </c>
      <c r="F201" s="42">
        <v>76</v>
      </c>
      <c r="G201" s="34">
        <v>1.2105766167569289E-2</v>
      </c>
      <c r="H201" s="14"/>
      <c r="I201" s="14"/>
    </row>
    <row r="202" spans="1:9" s="17" customFormat="1" x14ac:dyDescent="0.25">
      <c r="A202" s="14" t="s">
        <v>3</v>
      </c>
      <c r="B202" s="14"/>
      <c r="C202" s="14"/>
      <c r="D202" s="38">
        <v>1653564.55</v>
      </c>
      <c r="E202" s="34">
        <v>9.1492279454073056E-3</v>
      </c>
      <c r="F202" s="42">
        <v>52</v>
      </c>
      <c r="G202" s="34">
        <v>8.2828926409684606E-3</v>
      </c>
      <c r="H202" s="14"/>
      <c r="I202" s="14"/>
    </row>
    <row r="203" spans="1:9" s="17" customFormat="1" x14ac:dyDescent="0.25">
      <c r="A203" s="14" t="s">
        <v>4</v>
      </c>
      <c r="B203" s="14"/>
      <c r="C203" s="14"/>
      <c r="D203" s="38">
        <v>964830.16</v>
      </c>
      <c r="E203" s="34">
        <v>5.338437536317406E-3</v>
      </c>
      <c r="F203" s="42">
        <v>32</v>
      </c>
      <c r="G203" s="34">
        <v>5.0971647021344378E-3</v>
      </c>
      <c r="H203" s="14"/>
      <c r="I203" s="14"/>
    </row>
    <row r="204" spans="1:9" s="17" customFormat="1" x14ac:dyDescent="0.25">
      <c r="A204" s="14" t="s">
        <v>5</v>
      </c>
      <c r="B204" s="14"/>
      <c r="C204" s="14"/>
      <c r="D204" s="38">
        <v>855570.61</v>
      </c>
      <c r="E204" s="34">
        <v>4.7339007928545495E-3</v>
      </c>
      <c r="F204" s="42">
        <v>29</v>
      </c>
      <c r="G204" s="34">
        <v>4.619305511309334E-3</v>
      </c>
      <c r="H204" s="14"/>
      <c r="I204" s="14"/>
    </row>
    <row r="205" spans="1:9" s="17" customFormat="1" x14ac:dyDescent="0.25">
      <c r="A205" s="14" t="s">
        <v>13</v>
      </c>
      <c r="B205" s="14"/>
      <c r="C205" s="14"/>
      <c r="D205" s="38">
        <v>1039298.24</v>
      </c>
      <c r="E205" s="34">
        <v>5.7504719129474738E-3</v>
      </c>
      <c r="F205" s="42">
        <v>33</v>
      </c>
      <c r="G205" s="34">
        <v>5.2564510990761393E-3</v>
      </c>
      <c r="H205" s="14"/>
      <c r="I205" s="14"/>
    </row>
    <row r="206" spans="1:9" s="17" customFormat="1" x14ac:dyDescent="0.25">
      <c r="A206" s="14" t="s">
        <v>14</v>
      </c>
      <c r="B206" s="14"/>
      <c r="C206" s="14"/>
      <c r="D206" s="38">
        <v>1020403.09</v>
      </c>
      <c r="E206" s="34">
        <v>5.6459244162001196E-3</v>
      </c>
      <c r="F206" s="42">
        <v>27</v>
      </c>
      <c r="G206" s="34">
        <v>4.3007327174259318E-3</v>
      </c>
      <c r="H206" s="14"/>
      <c r="I206" s="14"/>
    </row>
    <row r="207" spans="1:9" s="17" customFormat="1" x14ac:dyDescent="0.25">
      <c r="A207" s="14" t="s">
        <v>6</v>
      </c>
      <c r="B207" s="14"/>
      <c r="C207" s="14"/>
      <c r="D207" s="38">
        <v>0</v>
      </c>
      <c r="E207" s="34">
        <v>0</v>
      </c>
      <c r="F207" s="42">
        <v>0</v>
      </c>
      <c r="G207" s="34">
        <v>0</v>
      </c>
      <c r="H207" s="14"/>
      <c r="I207" s="14"/>
    </row>
    <row r="208" spans="1:9" s="17" customFormat="1" x14ac:dyDescent="0.25">
      <c r="A208" s="14"/>
      <c r="B208" s="14"/>
      <c r="C208" s="14"/>
      <c r="D208" s="15"/>
      <c r="E208" s="14"/>
      <c r="F208" s="16"/>
      <c r="G208" s="14"/>
      <c r="H208" s="14"/>
      <c r="I208" s="14"/>
    </row>
    <row r="209" spans="1:9" s="17" customFormat="1" ht="13.8" thickBot="1" x14ac:dyDescent="0.3">
      <c r="A209" s="14"/>
      <c r="B209" s="13"/>
      <c r="C209" s="13"/>
      <c r="D209" s="20">
        <f>SUM(D199:D208)</f>
        <v>180732686.94000024</v>
      </c>
      <c r="E209" s="13"/>
      <c r="F209" s="21">
        <f>SUM(F199:F208)</f>
        <v>6278</v>
      </c>
      <c r="G209" s="22"/>
      <c r="H209" s="14"/>
      <c r="I209" s="14"/>
    </row>
    <row r="210" spans="1:9" s="17" customFormat="1" ht="13.8" thickTop="1" x14ac:dyDescent="0.25">
      <c r="A210" s="13"/>
      <c r="B210" s="14"/>
      <c r="C210" s="14"/>
      <c r="D210" s="15"/>
      <c r="E210" s="14"/>
      <c r="F210" s="16"/>
      <c r="G210" s="14"/>
      <c r="H210" s="14"/>
      <c r="I210" s="14"/>
    </row>
    <row r="211" spans="1:9" s="17" customFormat="1" x14ac:dyDescent="0.25">
      <c r="A211" s="13" t="s">
        <v>69</v>
      </c>
      <c r="B211" s="14"/>
      <c r="C211" s="14"/>
      <c r="D211" s="15"/>
      <c r="E211" s="14"/>
      <c r="F211" s="27">
        <v>3.7924134475863527</v>
      </c>
      <c r="G211" s="14"/>
      <c r="H211" s="14"/>
      <c r="I211" s="14"/>
    </row>
    <row r="212" spans="1:9" s="17" customFormat="1" x14ac:dyDescent="0.25">
      <c r="A212" s="13"/>
      <c r="B212" s="14"/>
      <c r="C212" s="14"/>
      <c r="D212" s="15"/>
      <c r="E212" s="15"/>
      <c r="F212" s="16"/>
      <c r="G212" s="15"/>
      <c r="H212" s="14"/>
      <c r="I212" s="14"/>
    </row>
    <row r="213" spans="1:9" s="17" customFormat="1" x14ac:dyDescent="0.25">
      <c r="A213" s="14"/>
      <c r="B213" s="14"/>
      <c r="C213" s="14"/>
      <c r="D213" s="15"/>
      <c r="E213" s="14"/>
      <c r="F213" s="16"/>
      <c r="G213" s="14"/>
      <c r="H213" s="14"/>
      <c r="I213" s="14"/>
    </row>
    <row r="214" spans="1:9" s="25" customFormat="1" x14ac:dyDescent="0.25">
      <c r="A214" s="18" t="s">
        <v>81</v>
      </c>
      <c r="B214" s="14"/>
      <c r="C214" s="14"/>
      <c r="D214" s="15"/>
      <c r="E214" s="14"/>
      <c r="F214" s="16"/>
      <c r="G214" s="14"/>
      <c r="H214" s="13"/>
      <c r="I214" s="13"/>
    </row>
    <row r="215" spans="1:9" x14ac:dyDescent="0.25">
      <c r="A215" s="7"/>
      <c r="B215" s="3"/>
      <c r="C215" s="3"/>
      <c r="D215" s="4"/>
      <c r="E215" s="3"/>
      <c r="F215" s="5"/>
      <c r="G215" s="3"/>
      <c r="H215" s="3"/>
      <c r="I215" s="3"/>
    </row>
    <row r="216" spans="1:9" s="24" customFormat="1" x14ac:dyDescent="0.25">
      <c r="A216" s="23"/>
      <c r="B216" s="12"/>
      <c r="C216" s="12"/>
      <c r="D216" s="8" t="s">
        <v>68</v>
      </c>
      <c r="E216" s="9" t="s">
        <v>7</v>
      </c>
      <c r="F216" s="10" t="s">
        <v>45</v>
      </c>
      <c r="G216" s="11" t="s">
        <v>7</v>
      </c>
      <c r="H216" s="23"/>
      <c r="I216" s="23"/>
    </row>
    <row r="217" spans="1:9" x14ac:dyDescent="0.25">
      <c r="A217" s="6"/>
      <c r="B217" s="3"/>
      <c r="C217" s="3"/>
      <c r="D217" s="4"/>
      <c r="E217" s="3"/>
      <c r="F217" s="5"/>
      <c r="G217" s="3"/>
      <c r="H217" s="3"/>
      <c r="I217" s="3"/>
    </row>
    <row r="218" spans="1:9" s="17" customFormat="1" x14ac:dyDescent="0.25">
      <c r="A218" s="14" t="s">
        <v>41</v>
      </c>
      <c r="B218" s="14"/>
      <c r="C218" s="14"/>
      <c r="D218" s="38">
        <v>225946756.81999993</v>
      </c>
      <c r="E218" s="34">
        <v>0.99636659099889113</v>
      </c>
      <c r="F218" s="42">
        <v>8350</v>
      </c>
      <c r="G218" s="34">
        <v>0.99535105495291454</v>
      </c>
      <c r="H218" s="14"/>
      <c r="I218" s="14"/>
    </row>
    <row r="219" spans="1:9" s="17" customFormat="1" x14ac:dyDescent="0.25">
      <c r="A219" s="14" t="s">
        <v>42</v>
      </c>
      <c r="B219" s="14"/>
      <c r="C219" s="14"/>
      <c r="D219" s="38">
        <v>823950.73</v>
      </c>
      <c r="E219" s="34">
        <v>3.6334090011088832E-3</v>
      </c>
      <c r="F219" s="42">
        <v>39</v>
      </c>
      <c r="G219" s="34">
        <v>4.648945047085469E-3</v>
      </c>
      <c r="H219" s="14"/>
      <c r="I219" s="14"/>
    </row>
    <row r="220" spans="1:9" s="17" customFormat="1" x14ac:dyDescent="0.25">
      <c r="A220" s="14"/>
      <c r="B220" s="14"/>
      <c r="C220" s="14"/>
      <c r="D220" s="15"/>
      <c r="E220" s="14"/>
      <c r="F220" s="16"/>
      <c r="G220" s="14"/>
      <c r="H220" s="14"/>
      <c r="I220" s="14"/>
    </row>
    <row r="221" spans="1:9" s="17" customFormat="1" ht="13.8" thickBot="1" x14ac:dyDescent="0.3">
      <c r="A221" s="14"/>
      <c r="B221" s="14"/>
      <c r="C221" s="14"/>
      <c r="D221" s="20">
        <f>SUM(D218:D220)</f>
        <v>226770707.54999992</v>
      </c>
      <c r="E221" s="13"/>
      <c r="F221" s="21">
        <f>SUM(F218:F220)</f>
        <v>8389</v>
      </c>
      <c r="G221" s="14"/>
      <c r="H221" s="14"/>
      <c r="I221" s="14"/>
    </row>
    <row r="222" spans="1:9" ht="13.8" thickTop="1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3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8" t="s">
        <v>90</v>
      </c>
      <c r="B224" s="14"/>
      <c r="C224" s="14"/>
      <c r="D224" s="15"/>
      <c r="E224" s="14"/>
      <c r="F224" s="16"/>
      <c r="G224" s="14"/>
      <c r="H224" s="13"/>
      <c r="I224" s="13"/>
    </row>
    <row r="225" spans="1:9" x14ac:dyDescent="0.25">
      <c r="A225" s="7"/>
      <c r="B225" s="3"/>
      <c r="C225" s="3"/>
      <c r="D225" s="4"/>
      <c r="E225" s="3"/>
      <c r="F225" s="5"/>
      <c r="G225" s="3"/>
      <c r="H225" s="3"/>
      <c r="I225" s="3"/>
    </row>
    <row r="226" spans="1:9" x14ac:dyDescent="0.25">
      <c r="A226" s="23"/>
      <c r="B226" s="12"/>
      <c r="C226" s="12"/>
      <c r="D226" s="8" t="s">
        <v>68</v>
      </c>
      <c r="E226" s="9" t="s">
        <v>7</v>
      </c>
      <c r="F226" s="10" t="s">
        <v>45</v>
      </c>
      <c r="G226" s="11" t="s">
        <v>7</v>
      </c>
      <c r="H226" s="23"/>
      <c r="I226" s="23"/>
    </row>
    <row r="227" spans="1:9" x14ac:dyDescent="0.25">
      <c r="A227" s="6"/>
      <c r="B227" s="3"/>
      <c r="C227" s="3"/>
      <c r="D227" s="4"/>
      <c r="E227" s="3"/>
      <c r="F227" s="5"/>
      <c r="G227" s="3"/>
      <c r="H227" s="3"/>
      <c r="I227" s="3"/>
    </row>
    <row r="228" spans="1:9" x14ac:dyDescent="0.25">
      <c r="A228" s="14" t="s">
        <v>87</v>
      </c>
      <c r="B228" s="14"/>
      <c r="C228" s="14"/>
      <c r="D228" s="38">
        <v>126394623.78000018</v>
      </c>
      <c r="E228" s="34">
        <v>0.55736750634837551</v>
      </c>
      <c r="F228" s="42">
        <v>4447</v>
      </c>
      <c r="G228" s="34">
        <v>0.53009893908689953</v>
      </c>
      <c r="H228" s="14"/>
      <c r="I228" s="14"/>
    </row>
    <row r="229" spans="1:9" x14ac:dyDescent="0.25">
      <c r="A229" s="14" t="s">
        <v>88</v>
      </c>
      <c r="B229" s="14"/>
      <c r="C229" s="14"/>
      <c r="D229" s="38">
        <v>100376083.77000009</v>
      </c>
      <c r="E229" s="34">
        <v>0.44263249365162605</v>
      </c>
      <c r="F229" s="42">
        <v>3942</v>
      </c>
      <c r="G229" s="34">
        <v>0.46990106091310047</v>
      </c>
      <c r="H229" s="14"/>
      <c r="I229" s="14"/>
    </row>
    <row r="230" spans="1:9" x14ac:dyDescent="0.25">
      <c r="A230" s="14"/>
      <c r="B230" s="14"/>
      <c r="C230" s="14"/>
      <c r="D230" s="15"/>
      <c r="E230" s="14"/>
      <c r="F230" s="16"/>
      <c r="G230" s="14"/>
      <c r="H230" s="14"/>
      <c r="I230" s="14"/>
    </row>
    <row r="231" spans="1:9" ht="13.8" thickBot="1" x14ac:dyDescent="0.3">
      <c r="A231" s="14"/>
      <c r="B231" s="14"/>
      <c r="C231" s="14"/>
      <c r="D231" s="20">
        <f>SUM(D228:D230)</f>
        <v>226770707.55000025</v>
      </c>
      <c r="E231" s="13"/>
      <c r="F231" s="21">
        <f>SUM(F228:F230)</f>
        <v>8389</v>
      </c>
      <c r="G231" s="14"/>
      <c r="H231" s="14"/>
      <c r="I231" s="14"/>
    </row>
    <row r="232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89CB31"/>
  </sheetPr>
  <dimension ref="A1:J232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132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0.84412844484519212</v>
      </c>
      <c r="E6" s="34">
        <v>8.8999999999999999E-3</v>
      </c>
      <c r="F6" s="34">
        <v>1.4055000000000002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0.78654813605502438</v>
      </c>
      <c r="E7" s="34">
        <v>6.4400132499325309E-3</v>
      </c>
      <c r="F7" s="34">
        <v>1.3967236165350028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0.77988960901310167</v>
      </c>
      <c r="E8" s="34">
        <v>6.5149656983249102E-3</v>
      </c>
      <c r="F8" s="34">
        <v>1.4226672952283443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0.59804441988859325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26479.961012745418</v>
      </c>
      <c r="E10" s="36">
        <v>76.7</v>
      </c>
      <c r="F10" s="36">
        <v>146633.71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23.060446788102091</v>
      </c>
      <c r="E11" s="38">
        <v>0.22997946611909648</v>
      </c>
      <c r="F11" s="38">
        <v>105.59342915811087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0.10554834936391704</v>
      </c>
      <c r="E12" s="34">
        <v>6.9839999999999999E-2</v>
      </c>
      <c r="F12" s="34">
        <v>0.18429999999999999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15.441810915753074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1936167.69</v>
      </c>
      <c r="E20" s="34">
        <v>8.3957082139511901E-3</v>
      </c>
      <c r="F20" s="42">
        <v>174</v>
      </c>
      <c r="G20" s="34">
        <v>1.9979331725800895E-2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15829773.050000027</v>
      </c>
      <c r="E21" s="34">
        <v>6.864186212138905E-2</v>
      </c>
      <c r="F21" s="42">
        <v>861</v>
      </c>
      <c r="G21" s="34">
        <v>9.8863244919049256E-2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6974764.3800000027</v>
      </c>
      <c r="E22" s="34">
        <v>3.0244325890770429E-2</v>
      </c>
      <c r="F22" s="42">
        <v>331</v>
      </c>
      <c r="G22" s="34">
        <v>3.8006659777241936E-2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7884384.4199999999</v>
      </c>
      <c r="E23" s="34">
        <v>3.4188666291060127E-2</v>
      </c>
      <c r="F23" s="42">
        <v>381</v>
      </c>
      <c r="G23" s="34">
        <v>4.3747847054770923E-2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10324178.210000003</v>
      </c>
      <c r="E24" s="34">
        <v>4.4768223458988135E-2</v>
      </c>
      <c r="F24" s="42">
        <v>422</v>
      </c>
      <c r="G24" s="34">
        <v>4.8455620622344701E-2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11048700.790000007</v>
      </c>
      <c r="E25" s="34">
        <v>4.7909934896234123E-2</v>
      </c>
      <c r="F25" s="42">
        <v>461</v>
      </c>
      <c r="G25" s="34">
        <v>5.2933746698817313E-2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15283395.120000001</v>
      </c>
      <c r="E26" s="34">
        <v>6.6272630520988335E-2</v>
      </c>
      <c r="F26" s="42">
        <v>581</v>
      </c>
      <c r="G26" s="34">
        <v>6.6712596164886895E-2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20999688.139999975</v>
      </c>
      <c r="E27" s="34">
        <v>9.1059909282656754E-2</v>
      </c>
      <c r="F27" s="42">
        <v>768</v>
      </c>
      <c r="G27" s="34">
        <v>8.8184636582845338E-2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20409502.169999991</v>
      </c>
      <c r="E28" s="34">
        <v>8.8500715044637204E-2</v>
      </c>
      <c r="F28" s="42">
        <v>751</v>
      </c>
      <c r="G28" s="34">
        <v>8.6232632908485471E-2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18797411.099999994</v>
      </c>
      <c r="E29" s="34">
        <v>8.1510284252954937E-2</v>
      </c>
      <c r="F29" s="42">
        <v>745</v>
      </c>
      <c r="G29" s="34">
        <v>8.5543690435181993E-2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24594265.95000001</v>
      </c>
      <c r="E30" s="34">
        <v>0.10664689929440721</v>
      </c>
      <c r="F30" s="42">
        <v>943</v>
      </c>
      <c r="G30" s="34">
        <v>0.10827879205419681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25564444.899999984</v>
      </c>
      <c r="E31" s="34">
        <v>0.11085383830159481</v>
      </c>
      <c r="F31" s="42">
        <v>882</v>
      </c>
      <c r="G31" s="34">
        <v>0.10127454357561144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50967304.539999999</v>
      </c>
      <c r="E32" s="34">
        <v>0.22100700243036775</v>
      </c>
      <c r="F32" s="42">
        <v>1409</v>
      </c>
      <c r="G32" s="34">
        <v>0.16178665748076701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230613980.45999998</v>
      </c>
      <c r="E34" s="14"/>
      <c r="F34" s="21">
        <f>SUM(F20:F33)</f>
        <v>8709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130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2760130.55</v>
      </c>
      <c r="E42" s="34">
        <v>1.1968617620208613E-2</v>
      </c>
      <c r="F42" s="42">
        <v>255</v>
      </c>
      <c r="G42" s="34">
        <v>2.9280055115397864E-2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23840695.549999997</v>
      </c>
      <c r="E43" s="34">
        <v>0.10337922923166043</v>
      </c>
      <c r="F43" s="42">
        <v>1283</v>
      </c>
      <c r="G43" s="34">
        <v>0.14731886554139395</v>
      </c>
      <c r="H43" s="14"/>
      <c r="I43" s="3"/>
    </row>
    <row r="44" spans="1:9" x14ac:dyDescent="0.25">
      <c r="A44" s="14" t="s">
        <v>50</v>
      </c>
      <c r="B44" s="14"/>
      <c r="C44" s="14"/>
      <c r="D44" s="38">
        <v>8628413.5500000063</v>
      </c>
      <c r="E44" s="34">
        <v>3.7414963016505438E-2</v>
      </c>
      <c r="F44" s="42">
        <v>380</v>
      </c>
      <c r="G44" s="34">
        <v>4.3633023309220344E-2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10359502.790000001</v>
      </c>
      <c r="E45" s="34">
        <v>4.4921399688501791E-2</v>
      </c>
      <c r="F45" s="42">
        <v>435</v>
      </c>
      <c r="G45" s="34">
        <v>4.9948329314502236E-2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12966120.730000004</v>
      </c>
      <c r="E46" s="34">
        <v>5.6224348168904613E-2</v>
      </c>
      <c r="F46" s="42">
        <v>496</v>
      </c>
      <c r="G46" s="34">
        <v>5.6952577793087614E-2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13287990.000000013</v>
      </c>
      <c r="E47" s="34">
        <v>5.7620053968518256E-2</v>
      </c>
      <c r="F47" s="42">
        <v>512</v>
      </c>
      <c r="G47" s="34">
        <v>5.8789757721896888E-2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18905233.370000027</v>
      </c>
      <c r="E48" s="34">
        <v>8.1977828630728403E-2</v>
      </c>
      <c r="F48" s="42">
        <v>673</v>
      </c>
      <c r="G48" s="34">
        <v>7.7276380755540247E-2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23785698.42999997</v>
      </c>
      <c r="E49" s="34">
        <v>0.10314074793971827</v>
      </c>
      <c r="F49" s="42">
        <v>842</v>
      </c>
      <c r="G49" s="34">
        <v>9.6681593753588244E-2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21157342.689999979</v>
      </c>
      <c r="E50" s="34">
        <v>9.1743538912072695E-2</v>
      </c>
      <c r="F50" s="42">
        <v>766</v>
      </c>
      <c r="G50" s="34">
        <v>8.7954989091744179E-2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21327635.04999999</v>
      </c>
      <c r="E51" s="34">
        <v>9.248196925207347E-2</v>
      </c>
      <c r="F51" s="42">
        <v>753</v>
      </c>
      <c r="G51" s="34">
        <v>8.646228039958663E-2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20832075.700000018</v>
      </c>
      <c r="E52" s="34">
        <v>9.0333099747234719E-2</v>
      </c>
      <c r="F52" s="42">
        <v>750</v>
      </c>
      <c r="G52" s="34">
        <v>8.6117809162934891E-2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18304285.600000005</v>
      </c>
      <c r="E53" s="34">
        <v>7.9371968531521384E-2</v>
      </c>
      <c r="F53" s="42">
        <v>596</v>
      </c>
      <c r="G53" s="34">
        <v>6.8434952348145603E-2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34458856.449999936</v>
      </c>
      <c r="E54" s="34">
        <v>0.1494222352923518</v>
      </c>
      <c r="F54" s="42">
        <v>968</v>
      </c>
      <c r="G54" s="34">
        <v>0.1111493856929613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230613980.45999992</v>
      </c>
      <c r="E56" s="14"/>
      <c r="F56" s="21">
        <f>SUM(F42:F55)</f>
        <v>8709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131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2947253.75</v>
      </c>
      <c r="E64" s="34">
        <v>1.278003069944496E-2</v>
      </c>
      <c r="F64" s="42">
        <v>268</v>
      </c>
      <c r="G64" s="34">
        <v>3.0772763807555403E-2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24884364.870000012</v>
      </c>
      <c r="E65" s="34">
        <v>0.10790484089630555</v>
      </c>
      <c r="F65" s="42">
        <v>1318</v>
      </c>
      <c r="G65" s="34">
        <v>0.15133769663566426</v>
      </c>
      <c r="H65" s="14"/>
      <c r="I65" s="3"/>
    </row>
    <row r="66" spans="1:9" x14ac:dyDescent="0.25">
      <c r="A66" s="14" t="s">
        <v>50</v>
      </c>
      <c r="B66" s="14"/>
      <c r="C66" s="14"/>
      <c r="D66" s="38">
        <v>9598414.8400000017</v>
      </c>
      <c r="E66" s="34">
        <v>4.1621131645420119E-2</v>
      </c>
      <c r="F66" s="42">
        <v>420</v>
      </c>
      <c r="G66" s="34">
        <v>4.8225973131243542E-2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10686688.590000007</v>
      </c>
      <c r="E67" s="34">
        <v>4.6340159294261066E-2</v>
      </c>
      <c r="F67" s="42">
        <v>446</v>
      </c>
      <c r="G67" s="34">
        <v>5.1211390515558619E-2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12352149.810000006</v>
      </c>
      <c r="E68" s="34">
        <v>5.3562016428325289E-2</v>
      </c>
      <c r="F68" s="42">
        <v>482</v>
      </c>
      <c r="G68" s="34">
        <v>5.5345045355379492E-2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14725137.170000013</v>
      </c>
      <c r="E69" s="34">
        <v>6.385188417730854E-2</v>
      </c>
      <c r="F69" s="42">
        <v>547</v>
      </c>
      <c r="G69" s="34">
        <v>6.2808588816167188E-2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20197025.310000025</v>
      </c>
      <c r="E70" s="34">
        <v>8.7579362143238318E-2</v>
      </c>
      <c r="F70" s="42">
        <v>697</v>
      </c>
      <c r="G70" s="34">
        <v>8.0032150648754158E-2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22684088.449999981</v>
      </c>
      <c r="E71" s="34">
        <v>9.8363891056182248E-2</v>
      </c>
      <c r="F71" s="42">
        <v>821</v>
      </c>
      <c r="G71" s="34">
        <v>9.4270295097026072E-2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21959701.36999996</v>
      </c>
      <c r="E72" s="34">
        <v>9.5222767180885945E-2</v>
      </c>
      <c r="F72" s="42">
        <v>775</v>
      </c>
      <c r="G72" s="34">
        <v>8.8988402801699396E-2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20984104.889999989</v>
      </c>
      <c r="E73" s="34">
        <v>9.0992336406247001E-2</v>
      </c>
      <c r="F73" s="42">
        <v>734</v>
      </c>
      <c r="G73" s="34">
        <v>8.4280629234125617E-2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18933290.580000009</v>
      </c>
      <c r="E74" s="34">
        <v>8.2099491723070059E-2</v>
      </c>
      <c r="F74" s="42">
        <v>676</v>
      </c>
      <c r="G74" s="34">
        <v>7.7620851992191986E-2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15567804.120000012</v>
      </c>
      <c r="E75" s="34">
        <v>6.7505899204147554E-2</v>
      </c>
      <c r="F75" s="42">
        <v>544</v>
      </c>
      <c r="G75" s="34">
        <v>6.2464117579515442E-2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35093956.709999956</v>
      </c>
      <c r="E76" s="34">
        <v>0.15217618914516332</v>
      </c>
      <c r="F76" s="42">
        <v>981</v>
      </c>
      <c r="G76" s="34">
        <v>0.11264209438511884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230613980.45999998</v>
      </c>
      <c r="E78" s="14"/>
      <c r="F78" s="21">
        <f>SUM(F64:F77)</f>
        <v>8709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22136596.169999983</v>
      </c>
      <c r="E85" s="34">
        <v>9.5989827354979421E-2</v>
      </c>
      <c r="F85" s="42">
        <v>2453</v>
      </c>
      <c r="G85" s="34">
        <v>0.28166264783557238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70427860.419999868</v>
      </c>
      <c r="E86" s="34">
        <v>0.30539284860145599</v>
      </c>
      <c r="F86" s="42">
        <v>3124</v>
      </c>
      <c r="G86" s="34">
        <v>0.35870938110001149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71095938.24000001</v>
      </c>
      <c r="E87" s="34">
        <v>0.30828980141701184</v>
      </c>
      <c r="F87" s="42">
        <v>1949</v>
      </c>
      <c r="G87" s="34">
        <v>0.22379148007808014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43983975.560000032</v>
      </c>
      <c r="E88" s="34">
        <v>0.19072553828812247</v>
      </c>
      <c r="F88" s="42">
        <v>863</v>
      </c>
      <c r="G88" s="34">
        <v>9.9092892410150415E-2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13008473.449999992</v>
      </c>
      <c r="E89" s="34">
        <v>5.6408000174370691E-2</v>
      </c>
      <c r="F89" s="42">
        <v>203</v>
      </c>
      <c r="G89" s="34">
        <v>2.330922034676771E-2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4755526.67</v>
      </c>
      <c r="E90" s="34">
        <v>2.0621155146423785E-2</v>
      </c>
      <c r="F90" s="42">
        <v>64</v>
      </c>
      <c r="G90" s="34">
        <v>7.3487197152371109E-3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2110202.4500000002</v>
      </c>
      <c r="E91" s="34">
        <v>9.1503665380166157E-3</v>
      </c>
      <c r="F91" s="42">
        <v>25</v>
      </c>
      <c r="G91" s="34">
        <v>2.8705936387644964E-3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1328496.4099999999</v>
      </c>
      <c r="E92" s="34">
        <v>5.7606932907973826E-3</v>
      </c>
      <c r="F92" s="42">
        <v>14</v>
      </c>
      <c r="G92" s="34">
        <v>1.6075324377081181E-3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1766911.09</v>
      </c>
      <c r="E93" s="34">
        <v>7.6617691888218884E-3</v>
      </c>
      <c r="F93" s="42">
        <v>14</v>
      </c>
      <c r="G93" s="34">
        <v>1.6075324377081181E-3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230613980.45999986</v>
      </c>
      <c r="E95" s="22"/>
      <c r="F95" s="21">
        <f>SUM(F85:F94)</f>
        <v>8709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142290.56</v>
      </c>
      <c r="E104" s="34">
        <v>6.1700751930206742E-4</v>
      </c>
      <c r="F104" s="42">
        <v>4</v>
      </c>
      <c r="G104" s="34">
        <v>4.5929498220231943E-4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12104636.860000003</v>
      </c>
      <c r="E105" s="34">
        <v>5.2488738262334259E-2</v>
      </c>
      <c r="F105" s="42">
        <v>330</v>
      </c>
      <c r="G105" s="34">
        <v>3.7891836031691356E-2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26392914.81000001</v>
      </c>
      <c r="E106" s="34">
        <v>0.11444629140590143</v>
      </c>
      <c r="F106" s="42">
        <v>722</v>
      </c>
      <c r="G106" s="34">
        <v>8.2902744287518662E-2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48042487.909999937</v>
      </c>
      <c r="E107" s="34">
        <v>0.2083242647049012</v>
      </c>
      <c r="F107" s="42">
        <v>1311</v>
      </c>
      <c r="G107" s="34">
        <v>0.15053393041681021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64750779.939999893</v>
      </c>
      <c r="E108" s="34">
        <v>0.28077560523799616</v>
      </c>
      <c r="F108" s="42">
        <v>2583</v>
      </c>
      <c r="G108" s="34">
        <v>0.29658973475714778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39383753.280000053</v>
      </c>
      <c r="E109" s="34">
        <v>0.17077782188851806</v>
      </c>
      <c r="F109" s="42">
        <v>1704</v>
      </c>
      <c r="G109" s="34">
        <v>0.19565966241818808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27522264.469999965</v>
      </c>
      <c r="E110" s="34">
        <v>0.11934343449214135</v>
      </c>
      <c r="F110" s="42">
        <v>1172</v>
      </c>
      <c r="G110" s="34">
        <v>0.13457342978527959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7605930.929999995</v>
      </c>
      <c r="E111" s="34">
        <v>3.298122219142411E-2</v>
      </c>
      <c r="F111" s="42">
        <v>573</v>
      </c>
      <c r="G111" s="34">
        <v>6.5794006200482258E-2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2076725.3</v>
      </c>
      <c r="E112" s="34">
        <v>9.0052012278596851E-3</v>
      </c>
      <c r="F112" s="42">
        <v>135</v>
      </c>
      <c r="G112" s="34">
        <v>1.5501205649328281E-2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2592196.4</v>
      </c>
      <c r="E113" s="34">
        <v>1.1240413069621416E-2</v>
      </c>
      <c r="F113" s="42">
        <v>175</v>
      </c>
      <c r="G113" s="34">
        <v>2.0094155471351474E-2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230613980.45999992</v>
      </c>
      <c r="E115" s="13"/>
      <c r="F115" s="21">
        <f>SUM(F104:F114)</f>
        <v>8709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10307464.580000011</v>
      </c>
      <c r="E123" s="34">
        <v>4.4695748971679723E-2</v>
      </c>
      <c r="F123" s="42">
        <v>1061</v>
      </c>
      <c r="G123" s="34">
        <v>0.12182799402916523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49046379.189999901</v>
      </c>
      <c r="E124" s="34">
        <v>0.21267738882165041</v>
      </c>
      <c r="F124" s="42">
        <v>2373</v>
      </c>
      <c r="G124" s="34">
        <v>0.27247674819152601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58877381.140000053</v>
      </c>
      <c r="E125" s="34">
        <v>0.2553070764511276</v>
      </c>
      <c r="F125" s="42">
        <v>1982</v>
      </c>
      <c r="G125" s="34">
        <v>0.2275806636812493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45357188.929999948</v>
      </c>
      <c r="E126" s="34">
        <v>0.19668013552138988</v>
      </c>
      <c r="F126" s="42">
        <v>1334</v>
      </c>
      <c r="G126" s="34">
        <v>0.15317487656447354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67025566.620000035</v>
      </c>
      <c r="E127" s="34">
        <v>0.29063965023415239</v>
      </c>
      <c r="F127" s="42">
        <v>1959</v>
      </c>
      <c r="G127" s="34">
        <v>0.22493971753358594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230613980.45999995</v>
      </c>
      <c r="E130" s="13"/>
      <c r="F130" s="21">
        <f>SUM(F123:F129)</f>
        <v>8709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14536708.580000011</v>
      </c>
      <c r="E138" s="34">
        <v>6.3034810599964519E-2</v>
      </c>
      <c r="F138" s="42">
        <v>571</v>
      </c>
      <c r="G138" s="34">
        <v>6.5564358709381099E-2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24350529.529999971</v>
      </c>
      <c r="E139" s="34">
        <v>0.10558999710871207</v>
      </c>
      <c r="F139" s="42">
        <v>961</v>
      </c>
      <c r="G139" s="34">
        <v>0.11034561947410725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20262515.970000017</v>
      </c>
      <c r="E140" s="34">
        <v>8.7863346053794686E-2</v>
      </c>
      <c r="F140" s="42">
        <v>796</v>
      </c>
      <c r="G140" s="34">
        <v>9.1399701458261567E-2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16863674.699999988</v>
      </c>
      <c r="E141" s="34">
        <v>7.312511872160761E-2</v>
      </c>
      <c r="F141" s="42">
        <v>665</v>
      </c>
      <c r="G141" s="34">
        <v>7.635779079113561E-2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19526549.150000002</v>
      </c>
      <c r="E142" s="34">
        <v>8.4672009524534839E-2</v>
      </c>
      <c r="F142" s="42">
        <v>763</v>
      </c>
      <c r="G142" s="34">
        <v>8.7610517855092426E-2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8972040.4999999944</v>
      </c>
      <c r="E143" s="34">
        <v>3.8905015568022769E-2</v>
      </c>
      <c r="F143" s="42">
        <v>342</v>
      </c>
      <c r="G143" s="34">
        <v>3.9269720978298311E-2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57307482.199999876</v>
      </c>
      <c r="E144" s="34">
        <v>0.24849960130643461</v>
      </c>
      <c r="F144" s="42">
        <v>1988</v>
      </c>
      <c r="G144" s="34">
        <v>0.22826960615455277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16087553.890000015</v>
      </c>
      <c r="E145" s="34">
        <v>6.9759664431057383E-2</v>
      </c>
      <c r="F145" s="42">
        <v>558</v>
      </c>
      <c r="G145" s="34">
        <v>6.4071650017223564E-2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8633992.6899999976</v>
      </c>
      <c r="E146" s="34">
        <v>3.7439155565408437E-2</v>
      </c>
      <c r="F146" s="42">
        <v>304</v>
      </c>
      <c r="G146" s="34">
        <v>3.4906418647376279E-2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11323188.85</v>
      </c>
      <c r="E147" s="34">
        <v>4.9100183897844873E-2</v>
      </c>
      <c r="F147" s="42">
        <v>461</v>
      </c>
      <c r="G147" s="34">
        <v>5.2933746698817313E-2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19894978.379999995</v>
      </c>
      <c r="E148" s="34">
        <v>8.6269610976385663E-2</v>
      </c>
      <c r="F148" s="42">
        <v>846</v>
      </c>
      <c r="G148" s="34">
        <v>9.7140888735790562E-2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12854766.019999998</v>
      </c>
      <c r="E149" s="34">
        <v>5.574148624623243E-2</v>
      </c>
      <c r="F149" s="42">
        <v>454</v>
      </c>
      <c r="G149" s="34">
        <v>5.2129980479963256E-2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230613980.45999989</v>
      </c>
      <c r="E152" s="22"/>
      <c r="F152" s="21">
        <f>SUM(F138:F151)</f>
        <v>8709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113249.57</v>
      </c>
      <c r="E160" s="34">
        <v>4.910785103925784E-4</v>
      </c>
      <c r="F160" s="42">
        <v>10</v>
      </c>
      <c r="G160" s="34">
        <v>1.1482374555057985E-3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743610.09</v>
      </c>
      <c r="E161" s="34">
        <v>3.2244796630140947E-3</v>
      </c>
      <c r="F161" s="42">
        <v>91</v>
      </c>
      <c r="G161" s="34">
        <v>1.0448960845102767E-2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642251.14</v>
      </c>
      <c r="E162" s="34">
        <v>2.7849618601566034E-3</v>
      </c>
      <c r="F162" s="42">
        <v>44</v>
      </c>
      <c r="G162" s="34">
        <v>5.0522448042255134E-3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2668091.11</v>
      </c>
      <c r="E163" s="34">
        <v>1.1569511547730211E-2</v>
      </c>
      <c r="F163" s="42">
        <v>133</v>
      </c>
      <c r="G163" s="34">
        <v>1.5271558158227122E-2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7452054.3899999978</v>
      </c>
      <c r="E164" s="34">
        <v>3.2313974959955027E-2</v>
      </c>
      <c r="F164" s="42">
        <v>313</v>
      </c>
      <c r="G164" s="34">
        <v>3.5939832357331496E-2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27107302.419999994</v>
      </c>
      <c r="E165" s="34">
        <v>0.1175440550738933</v>
      </c>
      <c r="F165" s="42">
        <v>1017</v>
      </c>
      <c r="G165" s="34">
        <v>0.11677574922493972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39389046.969999954</v>
      </c>
      <c r="E166" s="19">
        <v>0.17080077665470061</v>
      </c>
      <c r="F166" s="16">
        <v>1433</v>
      </c>
      <c r="G166" s="19">
        <v>0.16454242737398095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58120583.970000036</v>
      </c>
      <c r="E167" s="19">
        <v>0.25202541430518804</v>
      </c>
      <c r="F167" s="16">
        <v>1988</v>
      </c>
      <c r="G167" s="19">
        <v>0.22826960615455277</v>
      </c>
      <c r="H167" s="14"/>
      <c r="I167" s="14"/>
    </row>
    <row r="168" spans="1:9" s="17" customFormat="1" x14ac:dyDescent="0.25">
      <c r="A168" s="14">
        <v>2007</v>
      </c>
      <c r="B168" s="14"/>
      <c r="C168" s="14"/>
      <c r="D168" s="15">
        <v>69340481.660000056</v>
      </c>
      <c r="E168" s="19">
        <v>0.30067770185349696</v>
      </c>
      <c r="F168" s="16">
        <v>2569</v>
      </c>
      <c r="G168" s="19">
        <v>0.29498220231943967</v>
      </c>
      <c r="H168" s="14"/>
      <c r="I168" s="14"/>
    </row>
    <row r="169" spans="1:9" s="17" customFormat="1" x14ac:dyDescent="0.25">
      <c r="A169" s="14">
        <v>2008</v>
      </c>
      <c r="B169" s="14"/>
      <c r="C169" s="14"/>
      <c r="D169" s="15">
        <v>25037309.139999975</v>
      </c>
      <c r="E169" s="19">
        <v>0.10856804557147261</v>
      </c>
      <c r="F169" s="16">
        <v>1111</v>
      </c>
      <c r="G169" s="19">
        <v>0.12756918130669423</v>
      </c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ht="13.8" thickBot="1" x14ac:dyDescent="0.3">
      <c r="A171" s="14"/>
      <c r="B171" s="14"/>
      <c r="C171" s="14"/>
      <c r="D171" s="20">
        <f>SUM(D160:D170)</f>
        <v>230613980.46000001</v>
      </c>
      <c r="E171" s="14"/>
      <c r="F171" s="21">
        <f>SUM(F160:F170)</f>
        <v>8709</v>
      </c>
      <c r="G171" s="14"/>
      <c r="H171" s="14"/>
      <c r="I171" s="14"/>
    </row>
    <row r="172" spans="1:9" s="17" customFormat="1" ht="13.8" thickTop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4"/>
      <c r="B174" s="14"/>
      <c r="C174" s="14"/>
      <c r="D174" s="15"/>
      <c r="E174" s="14"/>
      <c r="F174" s="16"/>
      <c r="G174" s="14"/>
      <c r="H174" s="14"/>
      <c r="I174" s="14"/>
    </row>
    <row r="175" spans="1:9" s="17" customFormat="1" x14ac:dyDescent="0.25">
      <c r="A175" s="18" t="s">
        <v>95</v>
      </c>
      <c r="B175" s="14"/>
      <c r="C175" s="14"/>
      <c r="D175" s="15"/>
      <c r="E175" s="14"/>
      <c r="F175" s="16"/>
      <c r="G175" s="14"/>
      <c r="H175" s="14"/>
      <c r="I175" s="14"/>
    </row>
    <row r="176" spans="1:9" x14ac:dyDescent="0.25">
      <c r="A176" s="7"/>
      <c r="B176" s="3"/>
      <c r="C176" s="3"/>
      <c r="D176" s="4"/>
      <c r="E176" s="3"/>
      <c r="F176" s="5"/>
      <c r="G176" s="3"/>
      <c r="H176" s="3"/>
      <c r="I176" s="3"/>
    </row>
    <row r="177" spans="1:9" s="24" customFormat="1" x14ac:dyDescent="0.25">
      <c r="A177" s="23"/>
      <c r="B177" s="12"/>
      <c r="C177" s="12"/>
      <c r="D177" s="8" t="s">
        <v>68</v>
      </c>
      <c r="E177" s="9" t="s">
        <v>7</v>
      </c>
      <c r="F177" s="10" t="s">
        <v>45</v>
      </c>
      <c r="G177" s="11" t="s">
        <v>7</v>
      </c>
      <c r="H177" s="23"/>
      <c r="I177" s="23"/>
    </row>
    <row r="178" spans="1:9" x14ac:dyDescent="0.25">
      <c r="A178" s="6"/>
      <c r="B178" s="3"/>
      <c r="C178" s="3"/>
      <c r="D178" s="4"/>
      <c r="E178" s="3"/>
      <c r="F178" s="5"/>
      <c r="G178" s="3"/>
      <c r="H178" s="3"/>
      <c r="I178" s="3"/>
    </row>
    <row r="179" spans="1:9" s="17" customFormat="1" x14ac:dyDescent="0.25">
      <c r="A179" s="14" t="s">
        <v>0</v>
      </c>
      <c r="B179" s="14"/>
      <c r="C179" s="14"/>
      <c r="D179" s="38">
        <v>35754423.110000014</v>
      </c>
      <c r="E179" s="34">
        <v>0.84844949823580218</v>
      </c>
      <c r="F179" s="42">
        <v>1738</v>
      </c>
      <c r="G179" s="34">
        <v>0.88673469387755099</v>
      </c>
      <c r="H179" s="14"/>
      <c r="I179" s="14"/>
    </row>
    <row r="180" spans="1:9" s="17" customFormat="1" x14ac:dyDescent="0.25">
      <c r="A180" s="14" t="s">
        <v>1</v>
      </c>
      <c r="B180" s="14"/>
      <c r="C180" s="14"/>
      <c r="D180" s="38">
        <v>1762419.05</v>
      </c>
      <c r="E180" s="34">
        <v>4.1822058044491225E-2</v>
      </c>
      <c r="F180" s="42">
        <v>65</v>
      </c>
      <c r="G180" s="34">
        <v>3.3163265306122451E-2</v>
      </c>
      <c r="H180" s="14"/>
      <c r="I180" s="19"/>
    </row>
    <row r="181" spans="1:9" s="17" customFormat="1" x14ac:dyDescent="0.25">
      <c r="A181" s="14" t="s">
        <v>2</v>
      </c>
      <c r="B181" s="14"/>
      <c r="C181" s="14"/>
      <c r="D181" s="38">
        <v>1341954.43</v>
      </c>
      <c r="E181" s="34">
        <v>3.184446744633302E-2</v>
      </c>
      <c r="F181" s="42">
        <v>46</v>
      </c>
      <c r="G181" s="34">
        <v>2.3469387755102041E-2</v>
      </c>
      <c r="H181" s="14"/>
      <c r="I181" s="19"/>
    </row>
    <row r="182" spans="1:9" s="17" customFormat="1" x14ac:dyDescent="0.25">
      <c r="A182" s="14" t="s">
        <v>3</v>
      </c>
      <c r="B182" s="14"/>
      <c r="C182" s="14"/>
      <c r="D182" s="38">
        <v>600507.77</v>
      </c>
      <c r="E182" s="34">
        <v>1.4249999631533708E-2</v>
      </c>
      <c r="F182" s="42">
        <v>21</v>
      </c>
      <c r="G182" s="34">
        <v>1.0714285714285714E-2</v>
      </c>
      <c r="H182" s="14"/>
      <c r="I182" s="19"/>
    </row>
    <row r="183" spans="1:9" s="17" customFormat="1" x14ac:dyDescent="0.25">
      <c r="A183" s="14" t="s">
        <v>4</v>
      </c>
      <c r="B183" s="14"/>
      <c r="C183" s="14"/>
      <c r="D183" s="38">
        <v>682691</v>
      </c>
      <c r="E183" s="34">
        <v>1.6200200870758723E-2</v>
      </c>
      <c r="F183" s="42">
        <v>24</v>
      </c>
      <c r="G183" s="34">
        <v>1.2244897959183673E-2</v>
      </c>
      <c r="H183" s="14"/>
      <c r="I183" s="19"/>
    </row>
    <row r="184" spans="1:9" s="17" customFormat="1" x14ac:dyDescent="0.25">
      <c r="A184" s="14" t="s">
        <v>5</v>
      </c>
      <c r="B184" s="14"/>
      <c r="C184" s="14"/>
      <c r="D184" s="38">
        <v>304013.71999999997</v>
      </c>
      <c r="E184" s="34">
        <v>7.2142203888239317E-3</v>
      </c>
      <c r="F184" s="42">
        <v>11</v>
      </c>
      <c r="G184" s="34">
        <v>5.6122448979591833E-3</v>
      </c>
      <c r="H184" s="14"/>
      <c r="I184" s="19"/>
    </row>
    <row r="185" spans="1:9" s="17" customFormat="1" x14ac:dyDescent="0.25">
      <c r="A185" s="14" t="s">
        <v>13</v>
      </c>
      <c r="B185" s="14"/>
      <c r="C185" s="14"/>
      <c r="D185" s="38">
        <v>838454.54</v>
      </c>
      <c r="E185" s="34">
        <v>1.9896456770339147E-2</v>
      </c>
      <c r="F185" s="42">
        <v>30</v>
      </c>
      <c r="G185" s="34">
        <v>1.5306122448979591E-2</v>
      </c>
      <c r="H185" s="14"/>
      <c r="I185" s="19"/>
    </row>
    <row r="186" spans="1:9" s="17" customFormat="1" x14ac:dyDescent="0.25">
      <c r="A186" s="14" t="s">
        <v>14</v>
      </c>
      <c r="B186" s="14"/>
      <c r="C186" s="14"/>
      <c r="D186" s="38">
        <v>856433.61</v>
      </c>
      <c r="E186" s="34">
        <v>2.0323098611918184E-2</v>
      </c>
      <c r="F186" s="42">
        <v>25</v>
      </c>
      <c r="G186" s="34">
        <v>1.2755102040816327E-2</v>
      </c>
      <c r="H186" s="14"/>
      <c r="I186" s="19"/>
    </row>
    <row r="187" spans="1:9" s="17" customFormat="1" x14ac:dyDescent="0.25">
      <c r="A187" s="14" t="s">
        <v>6</v>
      </c>
      <c r="B187" s="14"/>
      <c r="C187" s="14"/>
      <c r="D187" s="38">
        <v>0</v>
      </c>
      <c r="E187" s="34">
        <v>0</v>
      </c>
      <c r="F187" s="42">
        <v>0</v>
      </c>
      <c r="G187" s="34">
        <v>0</v>
      </c>
      <c r="H187" s="14"/>
      <c r="I187" s="19"/>
    </row>
    <row r="188" spans="1:9" s="17" customFormat="1" x14ac:dyDescent="0.25">
      <c r="A188" s="14"/>
      <c r="B188" s="14"/>
      <c r="C188" s="14"/>
      <c r="D188" s="15"/>
      <c r="E188" s="14"/>
      <c r="F188" s="16"/>
      <c r="G188" s="14"/>
      <c r="H188" s="14"/>
      <c r="I188" s="14"/>
    </row>
    <row r="189" spans="1:9" s="25" customFormat="1" ht="13.8" thickBot="1" x14ac:dyDescent="0.3">
      <c r="A189" s="14"/>
      <c r="B189" s="13"/>
      <c r="C189" s="13"/>
      <c r="D189" s="20">
        <f>SUM(D179:D188)</f>
        <v>42140897.230000012</v>
      </c>
      <c r="E189" s="13"/>
      <c r="F189" s="21">
        <f>SUM(F179:F188)</f>
        <v>1960</v>
      </c>
      <c r="G189" s="22"/>
      <c r="H189" s="13"/>
      <c r="I189" s="33"/>
    </row>
    <row r="190" spans="1:9" s="17" customFormat="1" ht="13.8" thickTop="1" x14ac:dyDescent="0.25">
      <c r="A190" s="13"/>
      <c r="B190" s="14"/>
      <c r="C190" s="14"/>
      <c r="D190" s="15"/>
      <c r="E190" s="14"/>
      <c r="F190" s="16"/>
      <c r="G190" s="14"/>
      <c r="H190" s="14"/>
      <c r="I190" s="14"/>
    </row>
    <row r="191" spans="1:9" s="17" customFormat="1" x14ac:dyDescent="0.25">
      <c r="A191" s="13" t="s">
        <v>69</v>
      </c>
      <c r="B191" s="14"/>
      <c r="C191" s="14"/>
      <c r="D191" s="15"/>
      <c r="E191" s="14"/>
      <c r="F191" s="27">
        <v>4.4225312423775263</v>
      </c>
      <c r="G191" s="14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3"/>
      <c r="B194" s="14"/>
      <c r="C194" s="14"/>
      <c r="D194" s="15"/>
      <c r="E194" s="15"/>
      <c r="F194" s="16"/>
      <c r="G194" s="15"/>
      <c r="H194" s="14"/>
      <c r="I194" s="14"/>
    </row>
    <row r="195" spans="1:9" s="17" customFormat="1" x14ac:dyDescent="0.25">
      <c r="A195" s="18" t="s">
        <v>96</v>
      </c>
      <c r="B195" s="14"/>
      <c r="C195" s="14"/>
      <c r="D195" s="15"/>
      <c r="E195" s="14"/>
      <c r="F195" s="16"/>
      <c r="G195" s="14"/>
      <c r="H195" s="14"/>
      <c r="I195" s="14"/>
    </row>
    <row r="196" spans="1:9" s="17" customFormat="1" x14ac:dyDescent="0.25">
      <c r="A196" s="7"/>
      <c r="B196" s="3"/>
      <c r="C196" s="3"/>
      <c r="D196" s="4"/>
      <c r="E196" s="3"/>
      <c r="F196" s="5"/>
      <c r="G196" s="3"/>
      <c r="H196" s="14"/>
      <c r="I196" s="14"/>
    </row>
    <row r="197" spans="1:9" s="17" customFormat="1" x14ac:dyDescent="0.25">
      <c r="A197" s="23"/>
      <c r="B197" s="12"/>
      <c r="C197" s="12"/>
      <c r="D197" s="8" t="s">
        <v>68</v>
      </c>
      <c r="E197" s="9" t="s">
        <v>7</v>
      </c>
      <c r="F197" s="10" t="s">
        <v>45</v>
      </c>
      <c r="G197" s="11" t="s">
        <v>7</v>
      </c>
      <c r="H197" s="14"/>
      <c r="I197" s="14"/>
    </row>
    <row r="198" spans="1:9" s="17" customFormat="1" x14ac:dyDescent="0.25">
      <c r="A198" s="6"/>
      <c r="B198" s="3"/>
      <c r="C198" s="3"/>
      <c r="D198" s="4"/>
      <c r="E198" s="3"/>
      <c r="F198" s="5"/>
      <c r="G198" s="3"/>
      <c r="H198" s="14"/>
      <c r="I198" s="14"/>
    </row>
    <row r="199" spans="1:9" s="17" customFormat="1" x14ac:dyDescent="0.25">
      <c r="A199" s="14" t="s">
        <v>0</v>
      </c>
      <c r="B199" s="14"/>
      <c r="C199" s="14"/>
      <c r="D199" s="38">
        <v>176342222.89999944</v>
      </c>
      <c r="E199" s="34">
        <v>0.93563611247768275</v>
      </c>
      <c r="F199" s="42">
        <v>6365</v>
      </c>
      <c r="G199" s="34">
        <v>0.94310268187879687</v>
      </c>
      <c r="H199" s="14"/>
      <c r="I199" s="14"/>
    </row>
    <row r="200" spans="1:9" s="17" customFormat="1" x14ac:dyDescent="0.25">
      <c r="A200" s="14" t="s">
        <v>1</v>
      </c>
      <c r="B200" s="14"/>
      <c r="C200" s="14"/>
      <c r="D200" s="38">
        <v>4380218.5</v>
      </c>
      <c r="E200" s="34">
        <v>2.3240552045592042E-2</v>
      </c>
      <c r="F200" s="42">
        <v>138</v>
      </c>
      <c r="G200" s="34">
        <v>2.0447473699807379E-2</v>
      </c>
      <c r="H200" s="14"/>
      <c r="I200" s="14"/>
    </row>
    <row r="201" spans="1:9" s="17" customFormat="1" x14ac:dyDescent="0.25">
      <c r="A201" s="14" t="s">
        <v>2</v>
      </c>
      <c r="B201" s="14"/>
      <c r="C201" s="14"/>
      <c r="D201" s="38">
        <v>2238970.42</v>
      </c>
      <c r="E201" s="34">
        <v>1.1879523492846541E-2</v>
      </c>
      <c r="F201" s="42">
        <v>72</v>
      </c>
      <c r="G201" s="34">
        <v>1.0668247147725589E-2</v>
      </c>
      <c r="H201" s="14"/>
      <c r="I201" s="14"/>
    </row>
    <row r="202" spans="1:9" s="17" customFormat="1" x14ac:dyDescent="0.25">
      <c r="A202" s="14" t="s">
        <v>3</v>
      </c>
      <c r="B202" s="14"/>
      <c r="C202" s="14"/>
      <c r="D202" s="38">
        <v>1112047.27</v>
      </c>
      <c r="E202" s="34">
        <v>5.9002975435114777E-3</v>
      </c>
      <c r="F202" s="42">
        <v>37</v>
      </c>
      <c r="G202" s="34">
        <v>5.4822936731367608E-3</v>
      </c>
      <c r="H202" s="14"/>
      <c r="I202" s="14"/>
    </row>
    <row r="203" spans="1:9" s="17" customFormat="1" x14ac:dyDescent="0.25">
      <c r="A203" s="14" t="s">
        <v>4</v>
      </c>
      <c r="B203" s="14"/>
      <c r="C203" s="14"/>
      <c r="D203" s="38">
        <v>758273.55</v>
      </c>
      <c r="E203" s="34">
        <v>4.0232458503087981E-3</v>
      </c>
      <c r="F203" s="42">
        <v>25</v>
      </c>
      <c r="G203" s="34">
        <v>3.7042524818491629E-3</v>
      </c>
      <c r="H203" s="14"/>
      <c r="I203" s="14"/>
    </row>
    <row r="204" spans="1:9" s="17" customFormat="1" x14ac:dyDescent="0.25">
      <c r="A204" s="14" t="s">
        <v>5</v>
      </c>
      <c r="B204" s="14"/>
      <c r="C204" s="14"/>
      <c r="D204" s="38">
        <v>1167206.78</v>
      </c>
      <c r="E204" s="34">
        <v>6.1929627297263546E-3</v>
      </c>
      <c r="F204" s="42">
        <v>34</v>
      </c>
      <c r="G204" s="34">
        <v>5.0377833753148613E-3</v>
      </c>
      <c r="H204" s="14"/>
      <c r="I204" s="14"/>
    </row>
    <row r="205" spans="1:9" s="17" customFormat="1" x14ac:dyDescent="0.25">
      <c r="A205" s="14" t="s">
        <v>13</v>
      </c>
      <c r="B205" s="14"/>
      <c r="C205" s="14"/>
      <c r="D205" s="38">
        <v>1981261.43</v>
      </c>
      <c r="E205" s="34">
        <v>1.0512171796872484E-2</v>
      </c>
      <c r="F205" s="42">
        <v>63</v>
      </c>
      <c r="G205" s="34">
        <v>9.3347162542598908E-3</v>
      </c>
      <c r="H205" s="14"/>
      <c r="I205" s="14"/>
    </row>
    <row r="206" spans="1:9" s="17" customFormat="1" x14ac:dyDescent="0.25">
      <c r="A206" s="14" t="s">
        <v>14</v>
      </c>
      <c r="B206" s="14"/>
      <c r="C206" s="14"/>
      <c r="D206" s="38">
        <v>492882.38</v>
      </c>
      <c r="E206" s="34">
        <v>2.6151340634594524E-3</v>
      </c>
      <c r="F206" s="42">
        <v>15</v>
      </c>
      <c r="G206" s="34">
        <v>2.2225514891094978E-3</v>
      </c>
      <c r="H206" s="14"/>
      <c r="I206" s="14"/>
    </row>
    <row r="207" spans="1:9" s="17" customFormat="1" x14ac:dyDescent="0.25">
      <c r="A207" s="14" t="s">
        <v>6</v>
      </c>
      <c r="B207" s="14"/>
      <c r="C207" s="14"/>
      <c r="D207" s="38">
        <v>0</v>
      </c>
      <c r="E207" s="34">
        <v>0</v>
      </c>
      <c r="F207" s="42">
        <v>0</v>
      </c>
      <c r="G207" s="34">
        <v>0</v>
      </c>
      <c r="H207" s="14"/>
      <c r="I207" s="14"/>
    </row>
    <row r="208" spans="1:9" s="17" customFormat="1" x14ac:dyDescent="0.25">
      <c r="A208" s="14"/>
      <c r="B208" s="14"/>
      <c r="C208" s="14"/>
      <c r="D208" s="15"/>
      <c r="E208" s="14"/>
      <c r="F208" s="16"/>
      <c r="G208" s="14"/>
      <c r="H208" s="14"/>
      <c r="I208" s="14"/>
    </row>
    <row r="209" spans="1:9" s="17" customFormat="1" ht="13.8" thickBot="1" x14ac:dyDescent="0.3">
      <c r="A209" s="14"/>
      <c r="B209" s="13"/>
      <c r="C209" s="13"/>
      <c r="D209" s="20">
        <f>SUM(D199:D208)</f>
        <v>188473083.22999945</v>
      </c>
      <c r="E209" s="13"/>
      <c r="F209" s="21">
        <f>SUM(F199:F208)</f>
        <v>6749</v>
      </c>
      <c r="G209" s="22"/>
      <c r="H209" s="14"/>
      <c r="I209" s="14"/>
    </row>
    <row r="210" spans="1:9" s="17" customFormat="1" ht="13.8" thickTop="1" x14ac:dyDescent="0.25">
      <c r="A210" s="13"/>
      <c r="B210" s="14"/>
      <c r="C210" s="14"/>
      <c r="D210" s="15"/>
      <c r="E210" s="14"/>
      <c r="F210" s="16"/>
      <c r="G210" s="14"/>
      <c r="H210" s="14"/>
      <c r="I210" s="14"/>
    </row>
    <row r="211" spans="1:9" s="17" customFormat="1" x14ac:dyDescent="0.25">
      <c r="A211" s="13" t="s">
        <v>69</v>
      </c>
      <c r="B211" s="14"/>
      <c r="C211" s="14"/>
      <c r="D211" s="15"/>
      <c r="E211" s="14"/>
      <c r="F211" s="27">
        <v>3.8175977778571144</v>
      </c>
      <c r="G211" s="14"/>
      <c r="H211" s="14"/>
      <c r="I211" s="14"/>
    </row>
    <row r="212" spans="1:9" s="17" customFormat="1" x14ac:dyDescent="0.25">
      <c r="A212" s="13"/>
      <c r="B212" s="14"/>
      <c r="C212" s="14"/>
      <c r="D212" s="15"/>
      <c r="E212" s="15"/>
      <c r="F212" s="16"/>
      <c r="G212" s="15"/>
      <c r="H212" s="14"/>
      <c r="I212" s="14"/>
    </row>
    <row r="213" spans="1:9" s="17" customFormat="1" x14ac:dyDescent="0.25">
      <c r="A213" s="14"/>
      <c r="B213" s="14"/>
      <c r="C213" s="14"/>
      <c r="D213" s="15"/>
      <c r="E213" s="14"/>
      <c r="F213" s="16"/>
      <c r="G213" s="14"/>
      <c r="H213" s="14"/>
      <c r="I213" s="14"/>
    </row>
    <row r="214" spans="1:9" s="25" customFormat="1" x14ac:dyDescent="0.25">
      <c r="A214" s="18" t="s">
        <v>81</v>
      </c>
      <c r="B214" s="14"/>
      <c r="C214" s="14"/>
      <c r="D214" s="15"/>
      <c r="E214" s="14"/>
      <c r="F214" s="16"/>
      <c r="G214" s="14"/>
      <c r="H214" s="13"/>
      <c r="I214" s="13"/>
    </row>
    <row r="215" spans="1:9" x14ac:dyDescent="0.25">
      <c r="A215" s="7"/>
      <c r="B215" s="3"/>
      <c r="C215" s="3"/>
      <c r="D215" s="4"/>
      <c r="E215" s="3"/>
      <c r="F215" s="5"/>
      <c r="G215" s="3"/>
      <c r="H215" s="3"/>
      <c r="I215" s="3"/>
    </row>
    <row r="216" spans="1:9" s="24" customFormat="1" x14ac:dyDescent="0.25">
      <c r="A216" s="23"/>
      <c r="B216" s="12"/>
      <c r="C216" s="12"/>
      <c r="D216" s="8" t="s">
        <v>68</v>
      </c>
      <c r="E216" s="9" t="s">
        <v>7</v>
      </c>
      <c r="F216" s="10" t="s">
        <v>45</v>
      </c>
      <c r="G216" s="11" t="s">
        <v>7</v>
      </c>
      <c r="H216" s="23"/>
      <c r="I216" s="23"/>
    </row>
    <row r="217" spans="1:9" x14ac:dyDescent="0.25">
      <c r="A217" s="6"/>
      <c r="B217" s="3"/>
      <c r="C217" s="3"/>
      <c r="D217" s="4"/>
      <c r="E217" s="3"/>
      <c r="F217" s="5"/>
      <c r="G217" s="3"/>
      <c r="H217" s="3"/>
      <c r="I217" s="3"/>
    </row>
    <row r="218" spans="1:9" s="17" customFormat="1" x14ac:dyDescent="0.25">
      <c r="A218" s="14" t="s">
        <v>41</v>
      </c>
      <c r="B218" s="14"/>
      <c r="C218" s="14"/>
      <c r="D218" s="38">
        <v>229860001.55000031</v>
      </c>
      <c r="E218" s="34">
        <v>0.99673055853554038</v>
      </c>
      <c r="F218" s="42">
        <v>8674</v>
      </c>
      <c r="G218" s="34">
        <v>0.99598116890572974</v>
      </c>
      <c r="H218" s="14"/>
      <c r="I218" s="14"/>
    </row>
    <row r="219" spans="1:9" s="17" customFormat="1" x14ac:dyDescent="0.25">
      <c r="A219" s="14" t="s">
        <v>42</v>
      </c>
      <c r="B219" s="14"/>
      <c r="C219" s="14"/>
      <c r="D219" s="38">
        <v>753978.91</v>
      </c>
      <c r="E219" s="34">
        <v>3.2694414644595959E-3</v>
      </c>
      <c r="F219" s="42">
        <v>35</v>
      </c>
      <c r="G219" s="34">
        <v>4.0188310942702952E-3</v>
      </c>
      <c r="H219" s="14"/>
      <c r="I219" s="14"/>
    </row>
    <row r="220" spans="1:9" s="17" customFormat="1" x14ac:dyDescent="0.25">
      <c r="A220" s="14"/>
      <c r="B220" s="14"/>
      <c r="C220" s="14"/>
      <c r="D220" s="15"/>
      <c r="E220" s="14"/>
      <c r="F220" s="16"/>
      <c r="G220" s="14"/>
      <c r="H220" s="14"/>
      <c r="I220" s="14"/>
    </row>
    <row r="221" spans="1:9" s="17" customFormat="1" ht="13.8" thickBot="1" x14ac:dyDescent="0.3">
      <c r="A221" s="14"/>
      <c r="B221" s="14"/>
      <c r="C221" s="14"/>
      <c r="D221" s="20">
        <f>SUM(D218:D220)</f>
        <v>230613980.46000031</v>
      </c>
      <c r="E221" s="13"/>
      <c r="F221" s="21">
        <f>SUM(F218:F220)</f>
        <v>8709</v>
      </c>
      <c r="G221" s="14"/>
      <c r="H221" s="14"/>
      <c r="I221" s="14"/>
    </row>
    <row r="222" spans="1:9" ht="13.8" thickTop="1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3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8" t="s">
        <v>90</v>
      </c>
      <c r="B224" s="14"/>
      <c r="C224" s="14"/>
      <c r="D224" s="15"/>
      <c r="E224" s="14"/>
      <c r="F224" s="16"/>
      <c r="G224" s="14"/>
      <c r="H224" s="13"/>
      <c r="I224" s="13"/>
    </row>
    <row r="225" spans="1:9" x14ac:dyDescent="0.25">
      <c r="A225" s="7"/>
      <c r="B225" s="3"/>
      <c r="C225" s="3"/>
      <c r="D225" s="4"/>
      <c r="E225" s="3"/>
      <c r="F225" s="5"/>
      <c r="G225" s="3"/>
      <c r="H225" s="3"/>
      <c r="I225" s="3"/>
    </row>
    <row r="226" spans="1:9" x14ac:dyDescent="0.25">
      <c r="A226" s="23"/>
      <c r="B226" s="12"/>
      <c r="C226" s="12"/>
      <c r="D226" s="8" t="s">
        <v>68</v>
      </c>
      <c r="E226" s="9" t="s">
        <v>7</v>
      </c>
      <c r="F226" s="10" t="s">
        <v>45</v>
      </c>
      <c r="G226" s="11" t="s">
        <v>7</v>
      </c>
      <c r="H226" s="23"/>
      <c r="I226" s="23"/>
    </row>
    <row r="227" spans="1:9" x14ac:dyDescent="0.25">
      <c r="A227" s="6"/>
      <c r="B227" s="3"/>
      <c r="C227" s="3"/>
      <c r="D227" s="4"/>
      <c r="E227" s="3"/>
      <c r="F227" s="5"/>
      <c r="G227" s="3"/>
      <c r="H227" s="3"/>
      <c r="I227" s="3"/>
    </row>
    <row r="228" spans="1:9" x14ac:dyDescent="0.25">
      <c r="A228" s="14" t="s">
        <v>87</v>
      </c>
      <c r="B228" s="14"/>
      <c r="C228" s="14"/>
      <c r="D228" s="38">
        <v>123807473.13000025</v>
      </c>
      <c r="E228" s="34">
        <v>0.53686022366486363</v>
      </c>
      <c r="F228" s="42">
        <v>4419</v>
      </c>
      <c r="G228" s="34">
        <v>0.5074061315880124</v>
      </c>
      <c r="H228" s="14"/>
      <c r="I228" s="14"/>
    </row>
    <row r="229" spans="1:9" x14ac:dyDescent="0.25">
      <c r="A229" s="14" t="s">
        <v>88</v>
      </c>
      <c r="B229" s="14"/>
      <c r="C229" s="14"/>
      <c r="D229" s="38">
        <v>106806507.33000021</v>
      </c>
      <c r="E229" s="34">
        <v>0.46313977633513703</v>
      </c>
      <c r="F229" s="42">
        <v>4290</v>
      </c>
      <c r="G229" s="34">
        <v>0.4925938684119876</v>
      </c>
      <c r="H229" s="14"/>
      <c r="I229" s="14"/>
    </row>
    <row r="230" spans="1:9" x14ac:dyDescent="0.25">
      <c r="A230" s="14"/>
      <c r="B230" s="14"/>
      <c r="C230" s="14"/>
      <c r="D230" s="15"/>
      <c r="E230" s="14"/>
      <c r="F230" s="16"/>
      <c r="G230" s="14"/>
      <c r="H230" s="14"/>
      <c r="I230" s="14"/>
    </row>
    <row r="231" spans="1:9" ht="13.8" thickBot="1" x14ac:dyDescent="0.3">
      <c r="A231" s="14"/>
      <c r="B231" s="14"/>
      <c r="C231" s="14"/>
      <c r="D231" s="20">
        <f>SUM(D228:D230)</f>
        <v>230613980.46000046</v>
      </c>
      <c r="E231" s="13"/>
      <c r="F231" s="21">
        <f>SUM(F228:F230)</f>
        <v>8709</v>
      </c>
      <c r="G231" s="14"/>
      <c r="H231" s="14"/>
      <c r="I231" s="14"/>
    </row>
    <row r="232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2D2926"/>
  </sheetPr>
  <dimension ref="A1:J232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135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0.84187479125467524</v>
      </c>
      <c r="E6" s="34">
        <v>5.1999999999999998E-3</v>
      </c>
      <c r="F6" s="34">
        <v>1.4055000000000002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0.81038834247295011</v>
      </c>
      <c r="E7" s="34">
        <v>3.9668260251203751E-3</v>
      </c>
      <c r="F7" s="34">
        <v>1.4770952939407609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0.80587258819990748</v>
      </c>
      <c r="E8" s="34">
        <v>3.7495991551465698E-3</v>
      </c>
      <c r="F8" s="34">
        <v>1.4756808711831684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0.5971255446461774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26229.74284837033</v>
      </c>
      <c r="E10" s="36">
        <v>1.78</v>
      </c>
      <c r="F10" s="36">
        <v>145872.4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25.0692735282123</v>
      </c>
      <c r="E11" s="38">
        <v>0</v>
      </c>
      <c r="F11" s="38">
        <v>108.61601642710471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0.10563268455746717</v>
      </c>
      <c r="E12" s="34">
        <v>6.9839999999999999E-2</v>
      </c>
      <c r="F12" s="34">
        <v>0.18429999999999999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15.305595445132044</v>
      </c>
      <c r="E13" s="41">
        <v>8.3333333333333329E-2</v>
      </c>
      <c r="F13" s="41">
        <v>25.666666666666671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1949148.29</v>
      </c>
      <c r="E20" s="34">
        <v>8.7754621831017069E-3</v>
      </c>
      <c r="F20" s="42">
        <v>172</v>
      </c>
      <c r="G20" s="34">
        <v>2.0311761927255551E-2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15271926.07</v>
      </c>
      <c r="E21" s="34">
        <v>6.8757318454415808E-2</v>
      </c>
      <c r="F21" s="42">
        <v>844</v>
      </c>
      <c r="G21" s="34">
        <v>9.9669343410486541E-2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6183475.9900000012</v>
      </c>
      <c r="E22" s="34">
        <v>2.7839267021783333E-2</v>
      </c>
      <c r="F22" s="42">
        <v>301</v>
      </c>
      <c r="G22" s="34">
        <v>3.5545583372697212E-2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7670792.4699999979</v>
      </c>
      <c r="E23" s="34">
        <v>3.4535468430114305E-2</v>
      </c>
      <c r="F23" s="42">
        <v>379</v>
      </c>
      <c r="G23" s="34">
        <v>4.475673122342938E-2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10400354.459999997</v>
      </c>
      <c r="E24" s="34">
        <v>4.6824511876714679E-2</v>
      </c>
      <c r="F24" s="42">
        <v>431</v>
      </c>
      <c r="G24" s="34">
        <v>5.0897496457250828E-2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10771334.289999992</v>
      </c>
      <c r="E25" s="34">
        <v>4.8494738552417455E-2</v>
      </c>
      <c r="F25" s="42">
        <v>457</v>
      </c>
      <c r="G25" s="34">
        <v>5.3967879074161548E-2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15568440.839999998</v>
      </c>
      <c r="E26" s="34">
        <v>7.00922882790391E-2</v>
      </c>
      <c r="F26" s="42">
        <v>597</v>
      </c>
      <c r="G26" s="34">
        <v>7.0500708549834673E-2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20488107.619999982</v>
      </c>
      <c r="E27" s="34">
        <v>9.224162909771616E-2</v>
      </c>
      <c r="F27" s="42">
        <v>759</v>
      </c>
      <c r="G27" s="34">
        <v>8.9631554085970719E-2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20006765.879999999</v>
      </c>
      <c r="E28" s="34">
        <v>9.0074530648516976E-2</v>
      </c>
      <c r="F28" s="42">
        <v>735</v>
      </c>
      <c r="G28" s="34">
        <v>8.6797354747283895E-2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18412099.519999996</v>
      </c>
      <c r="E29" s="34">
        <v>8.2895018238589219E-2</v>
      </c>
      <c r="F29" s="42">
        <v>732</v>
      </c>
      <c r="G29" s="34">
        <v>8.6443079829948033E-2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23482505.629999995</v>
      </c>
      <c r="E30" s="34">
        <v>0.10572301819095446</v>
      </c>
      <c r="F30" s="42">
        <v>907</v>
      </c>
      <c r="G30" s="34">
        <v>0.10710911667453944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23544924.290000003</v>
      </c>
      <c r="E31" s="34">
        <v>0.10600403969822519</v>
      </c>
      <c r="F31" s="42">
        <v>816</v>
      </c>
      <c r="G31" s="34">
        <v>9.6362777515351911E-2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48363587.089999989</v>
      </c>
      <c r="E32" s="34">
        <v>0.21774270932841167</v>
      </c>
      <c r="F32" s="42">
        <v>1338</v>
      </c>
      <c r="G32" s="34">
        <v>0.15800661313179026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222113462.43999994</v>
      </c>
      <c r="E34" s="14"/>
      <c r="F34" s="21">
        <f>SUM(F20:F33)</f>
        <v>8468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133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2504982.9900000002</v>
      </c>
      <c r="E42" s="34">
        <v>1.1277943094857103E-2</v>
      </c>
      <c r="F42" s="42">
        <v>232</v>
      </c>
      <c r="G42" s="34">
        <v>2.7397260273972601E-2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20361627.749999996</v>
      </c>
      <c r="E43" s="34">
        <v>9.1672190988875038E-2</v>
      </c>
      <c r="F43" s="42">
        <v>1130</v>
      </c>
      <c r="G43" s="34">
        <v>0.1334435521965045</v>
      </c>
      <c r="H43" s="14"/>
      <c r="I43" s="3"/>
    </row>
    <row r="44" spans="1:9" x14ac:dyDescent="0.25">
      <c r="A44" s="14" t="s">
        <v>50</v>
      </c>
      <c r="B44" s="14"/>
      <c r="C44" s="14"/>
      <c r="D44" s="38">
        <v>7706924.1900000013</v>
      </c>
      <c r="E44" s="34">
        <v>3.4698140785058861E-2</v>
      </c>
      <c r="F44" s="42">
        <v>358</v>
      </c>
      <c r="G44" s="34">
        <v>4.2276806802078411E-2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8631685.1599999983</v>
      </c>
      <c r="E45" s="34">
        <v>3.8861602827571499E-2</v>
      </c>
      <c r="F45" s="42">
        <v>380</v>
      </c>
      <c r="G45" s="34">
        <v>4.4874822862541332E-2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11444916.010000011</v>
      </c>
      <c r="E46" s="34">
        <v>5.1527340505493471E-2</v>
      </c>
      <c r="F46" s="42">
        <v>461</v>
      </c>
      <c r="G46" s="34">
        <v>5.4440245630609355E-2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11944763.329999991</v>
      </c>
      <c r="E47" s="34">
        <v>5.3777754841072091E-2</v>
      </c>
      <c r="F47" s="42">
        <v>470</v>
      </c>
      <c r="G47" s="34">
        <v>5.5503070382616912E-2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16746310.520000013</v>
      </c>
      <c r="E48" s="34">
        <v>7.5395297232484212E-2</v>
      </c>
      <c r="F48" s="42">
        <v>619</v>
      </c>
      <c r="G48" s="34">
        <v>7.3098724610297594E-2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20996348.349999979</v>
      </c>
      <c r="E49" s="34">
        <v>9.4529832272871692E-2</v>
      </c>
      <c r="F49" s="42">
        <v>746</v>
      </c>
      <c r="G49" s="34">
        <v>8.8096362777515355E-2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22104166.829999987</v>
      </c>
      <c r="E50" s="34">
        <v>9.9517456471018909E-2</v>
      </c>
      <c r="F50" s="42">
        <v>792</v>
      </c>
      <c r="G50" s="34">
        <v>9.3528578176665086E-2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19006190.260000013</v>
      </c>
      <c r="E51" s="34">
        <v>8.5569735626151888E-2</v>
      </c>
      <c r="F51" s="42">
        <v>706</v>
      </c>
      <c r="G51" s="34">
        <v>8.337269721303732E-2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18557437.100000009</v>
      </c>
      <c r="E52" s="34">
        <v>8.3549357594715698E-2</v>
      </c>
      <c r="F52" s="42">
        <v>676</v>
      </c>
      <c r="G52" s="34">
        <v>7.9829948039678786E-2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19810076.809999999</v>
      </c>
      <c r="E53" s="34">
        <v>8.9188996436230628E-2</v>
      </c>
      <c r="F53" s="42">
        <v>677</v>
      </c>
      <c r="G53" s="34">
        <v>7.9948039678790744E-2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42298033.140000112</v>
      </c>
      <c r="E54" s="34">
        <v>0.1904343513235997</v>
      </c>
      <c r="F54" s="42">
        <v>1221</v>
      </c>
      <c r="G54" s="34">
        <v>0.14418989135569202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222113462.44000012</v>
      </c>
      <c r="E56" s="14"/>
      <c r="F56" s="21">
        <f>SUM(F42:F55)</f>
        <v>8468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134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2534215.5499999998</v>
      </c>
      <c r="E64" s="34">
        <v>1.1409554027750901E-2</v>
      </c>
      <c r="F64" s="42">
        <v>234</v>
      </c>
      <c r="G64" s="34">
        <v>2.7633443552196504E-2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21264370.869999994</v>
      </c>
      <c r="E65" s="34">
        <v>9.5736524190847688E-2</v>
      </c>
      <c r="F65" s="42">
        <v>1167</v>
      </c>
      <c r="G65" s="34">
        <v>0.13781294284364667</v>
      </c>
      <c r="H65" s="14"/>
      <c r="I65" s="3"/>
    </row>
    <row r="66" spans="1:9" x14ac:dyDescent="0.25">
      <c r="A66" s="14" t="s">
        <v>50</v>
      </c>
      <c r="B66" s="14"/>
      <c r="C66" s="14"/>
      <c r="D66" s="38">
        <v>7238343.1600000039</v>
      </c>
      <c r="E66" s="34">
        <v>3.258849364862481E-2</v>
      </c>
      <c r="F66" s="42">
        <v>350</v>
      </c>
      <c r="G66" s="34">
        <v>4.1332073689182805E-2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9126036.8100000005</v>
      </c>
      <c r="E67" s="34">
        <v>4.1087274538639189E-2</v>
      </c>
      <c r="F67" s="42">
        <v>398</v>
      </c>
      <c r="G67" s="34">
        <v>4.7000472366556446E-2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10630940.450000003</v>
      </c>
      <c r="E68" s="34">
        <v>4.7862656919644232E-2</v>
      </c>
      <c r="F68" s="42">
        <v>446</v>
      </c>
      <c r="G68" s="34">
        <v>5.2668871043930088E-2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13376892.909999993</v>
      </c>
      <c r="E69" s="34">
        <v>6.0225493597055271E-2</v>
      </c>
      <c r="F69" s="42">
        <v>507</v>
      </c>
      <c r="G69" s="34">
        <v>5.9872461029759093E-2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18060151.030000001</v>
      </c>
      <c r="E70" s="34">
        <v>8.1310474527759136E-2</v>
      </c>
      <c r="F70" s="42">
        <v>659</v>
      </c>
      <c r="G70" s="34">
        <v>7.782239017477563E-2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21262786.309999973</v>
      </c>
      <c r="E71" s="34">
        <v>9.5729390179326662E-2</v>
      </c>
      <c r="F71" s="42">
        <v>765</v>
      </c>
      <c r="G71" s="34">
        <v>9.0340103920642414E-2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21506034.329999998</v>
      </c>
      <c r="E72" s="34">
        <v>9.6824542257583676E-2</v>
      </c>
      <c r="F72" s="42">
        <v>779</v>
      </c>
      <c r="G72" s="34">
        <v>9.1993386868209737E-2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19484827.210000023</v>
      </c>
      <c r="E73" s="34">
        <v>8.7724656560443773E-2</v>
      </c>
      <c r="F73" s="42">
        <v>678</v>
      </c>
      <c r="G73" s="34">
        <v>8.0066131317902689E-2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17970662.759999998</v>
      </c>
      <c r="E74" s="34">
        <v>8.0907580128577114E-2</v>
      </c>
      <c r="F74" s="42">
        <v>654</v>
      </c>
      <c r="G74" s="34">
        <v>7.7231931979215865E-2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17903463.490000006</v>
      </c>
      <c r="E75" s="34">
        <v>8.0605035342404388E-2</v>
      </c>
      <c r="F75" s="42">
        <v>620</v>
      </c>
      <c r="G75" s="34">
        <v>7.3216816249409539E-2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41754737.560000069</v>
      </c>
      <c r="E76" s="34">
        <v>0.18798832408134369</v>
      </c>
      <c r="F76" s="42">
        <v>1211</v>
      </c>
      <c r="G76" s="34">
        <v>0.14300897496457252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222113462.44000006</v>
      </c>
      <c r="E78" s="14"/>
      <c r="F78" s="21">
        <f>SUM(F64:F77)</f>
        <v>8468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21979589.859999981</v>
      </c>
      <c r="E85" s="34">
        <v>9.8956585605149361E-2</v>
      </c>
      <c r="F85" s="42">
        <v>2431</v>
      </c>
      <c r="G85" s="34">
        <v>0.28708077468115256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68290479.749999821</v>
      </c>
      <c r="E86" s="34">
        <v>0.30745763448916247</v>
      </c>
      <c r="F86" s="42">
        <v>3036</v>
      </c>
      <c r="G86" s="34">
        <v>0.35852621634388288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68884755.220000073</v>
      </c>
      <c r="E87" s="34">
        <v>0.31013318356877212</v>
      </c>
      <c r="F87" s="42">
        <v>1890</v>
      </c>
      <c r="G87" s="34">
        <v>0.22319319792158715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41362291.800000079</v>
      </c>
      <c r="E88" s="34">
        <v>0.1862214534212368</v>
      </c>
      <c r="F88" s="42">
        <v>811</v>
      </c>
      <c r="G88" s="34">
        <v>9.577231931979216E-2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11972723.959999999</v>
      </c>
      <c r="E89" s="34">
        <v>5.3903639286313955E-2</v>
      </c>
      <c r="F89" s="42">
        <v>187</v>
      </c>
      <c r="G89" s="34">
        <v>2.2083136513934815E-2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4525388.34</v>
      </c>
      <c r="E90" s="34">
        <v>2.0374219060325775E-2</v>
      </c>
      <c r="F90" s="42">
        <v>61</v>
      </c>
      <c r="G90" s="34">
        <v>7.2035899858290033E-3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2018954.28</v>
      </c>
      <c r="E91" s="34">
        <v>9.0897429530881549E-3</v>
      </c>
      <c r="F91" s="42">
        <v>24</v>
      </c>
      <c r="G91" s="34">
        <v>2.8341993386868211E-3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1320053.1599999999</v>
      </c>
      <c r="E92" s="34">
        <v>5.943147909625645E-3</v>
      </c>
      <c r="F92" s="42">
        <v>14</v>
      </c>
      <c r="G92" s="34">
        <v>1.6532829475673122E-3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1759226.07</v>
      </c>
      <c r="E93" s="34">
        <v>7.9203937063257665E-3</v>
      </c>
      <c r="F93" s="42">
        <v>14</v>
      </c>
      <c r="G93" s="34">
        <v>1.6532829475673122E-3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222113462.43999994</v>
      </c>
      <c r="E95" s="22"/>
      <c r="F95" s="21">
        <f>SUM(F85:F94)</f>
        <v>8468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141145.72</v>
      </c>
      <c r="E104" s="34">
        <v>6.3546674951378925E-4</v>
      </c>
      <c r="F104" s="42">
        <v>4</v>
      </c>
      <c r="G104" s="34">
        <v>4.7236655644780352E-4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11483400.850000007</v>
      </c>
      <c r="E105" s="34">
        <v>5.1700607085453168E-2</v>
      </c>
      <c r="F105" s="42">
        <v>320</v>
      </c>
      <c r="G105" s="34">
        <v>3.7789324515824278E-2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24402526.190000024</v>
      </c>
      <c r="E106" s="34">
        <v>0.10986513794314433</v>
      </c>
      <c r="F106" s="42">
        <v>676</v>
      </c>
      <c r="G106" s="34">
        <v>7.9829948039678786E-2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44292244.700000063</v>
      </c>
      <c r="E107" s="34">
        <v>0.19941269751699447</v>
      </c>
      <c r="F107" s="42">
        <v>1217</v>
      </c>
      <c r="G107" s="34">
        <v>0.14371752479924421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67539351.810000032</v>
      </c>
      <c r="E108" s="34">
        <v>0.30407590367578258</v>
      </c>
      <c r="F108" s="42">
        <v>2724</v>
      </c>
      <c r="G108" s="34">
        <v>0.3216816249409542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36789526.160000011</v>
      </c>
      <c r="E109" s="34">
        <v>0.16563393211673527</v>
      </c>
      <c r="F109" s="42">
        <v>1583</v>
      </c>
      <c r="G109" s="34">
        <v>0.18693906471421823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25608517.089999996</v>
      </c>
      <c r="E110" s="34">
        <v>0.11529475435068536</v>
      </c>
      <c r="F110" s="42">
        <v>1100</v>
      </c>
      <c r="G110" s="34">
        <v>0.12990080302314597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7545547.3600000013</v>
      </c>
      <c r="E111" s="34">
        <v>3.3971589462022327E-2</v>
      </c>
      <c r="F111" s="42">
        <v>563</v>
      </c>
      <c r="G111" s="34">
        <v>6.6485592820028347E-2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1909713.47</v>
      </c>
      <c r="E112" s="34">
        <v>8.5979185998951938E-3</v>
      </c>
      <c r="F112" s="42">
        <v>120</v>
      </c>
      <c r="G112" s="34">
        <v>1.4170996693434105E-2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2401489.09</v>
      </c>
      <c r="E113" s="34">
        <v>1.0811992499773482E-2</v>
      </c>
      <c r="F113" s="42">
        <v>161</v>
      </c>
      <c r="G113" s="34">
        <v>1.9012753897024091E-2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222113462.44000015</v>
      </c>
      <c r="E115" s="13"/>
      <c r="F115" s="21">
        <f>SUM(F104:F114)</f>
        <v>8468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10657947.419999981</v>
      </c>
      <c r="E123" s="34">
        <v>4.7984247793530464E-2</v>
      </c>
      <c r="F123" s="42">
        <v>1072</v>
      </c>
      <c r="G123" s="34">
        <v>0.12659423712801135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47097981.449999943</v>
      </c>
      <c r="E124" s="34">
        <v>0.21204469523193636</v>
      </c>
      <c r="F124" s="42">
        <v>2298</v>
      </c>
      <c r="G124" s="34">
        <v>0.27137458667926312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56672777.240000047</v>
      </c>
      <c r="E125" s="34">
        <v>0.25515237400483631</v>
      </c>
      <c r="F125" s="42">
        <v>1918</v>
      </c>
      <c r="G125" s="34">
        <v>0.22649976381672177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43882195.93</v>
      </c>
      <c r="E126" s="34">
        <v>0.19756657452428844</v>
      </c>
      <c r="F126" s="42">
        <v>1303</v>
      </c>
      <c r="G126" s="34">
        <v>0.15387340576287198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63802560.400000043</v>
      </c>
      <c r="E127" s="34">
        <v>0.28725210844540849</v>
      </c>
      <c r="F127" s="42">
        <v>1877</v>
      </c>
      <c r="G127" s="34">
        <v>0.22165800661313179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222113462.44</v>
      </c>
      <c r="E130" s="13"/>
      <c r="F130" s="21">
        <f>SUM(F123:F129)</f>
        <v>8468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14251023.970000006</v>
      </c>
      <c r="E138" s="34">
        <v>6.4161009483383574E-2</v>
      </c>
      <c r="F138" s="42">
        <v>561</v>
      </c>
      <c r="G138" s="34">
        <v>6.6249409541804444E-2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23756365.279999997</v>
      </c>
      <c r="E139" s="34">
        <v>0.10695599005583621</v>
      </c>
      <c r="F139" s="42">
        <v>958</v>
      </c>
      <c r="G139" s="34">
        <v>0.11313179026924894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19312089.030000024</v>
      </c>
      <c r="E140" s="34">
        <v>8.6946954128081427E-2</v>
      </c>
      <c r="F140" s="42">
        <v>770</v>
      </c>
      <c r="G140" s="34">
        <v>9.0930562116202179E-2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16206239.459999999</v>
      </c>
      <c r="E141" s="34">
        <v>7.296378743534207E-2</v>
      </c>
      <c r="F141" s="42">
        <v>638</v>
      </c>
      <c r="G141" s="34">
        <v>7.5342465753424653E-2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18697268.770000014</v>
      </c>
      <c r="E142" s="34">
        <v>8.4178908223767585E-2</v>
      </c>
      <c r="F142" s="42">
        <v>734</v>
      </c>
      <c r="G142" s="34">
        <v>8.6679263108171936E-2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8825852.8399999924</v>
      </c>
      <c r="E143" s="34">
        <v>3.9735785229065693E-2</v>
      </c>
      <c r="F143" s="42">
        <v>344</v>
      </c>
      <c r="G143" s="34">
        <v>4.0623523854511102E-2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54776297.000000045</v>
      </c>
      <c r="E144" s="34">
        <v>0.24661403409888707</v>
      </c>
      <c r="F144" s="42">
        <v>1916</v>
      </c>
      <c r="G144" s="34">
        <v>0.22626358053849788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15302887.579999998</v>
      </c>
      <c r="E145" s="34">
        <v>6.8896713471988655E-2</v>
      </c>
      <c r="F145" s="42">
        <v>543</v>
      </c>
      <c r="G145" s="34">
        <v>6.4123760037789329E-2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8155423.2599999979</v>
      </c>
      <c r="E146" s="34">
        <v>3.671737485161683E-2</v>
      </c>
      <c r="F146" s="42">
        <v>288</v>
      </c>
      <c r="G146" s="34">
        <v>3.4010392064241848E-2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11164925.950000001</v>
      </c>
      <c r="E147" s="34">
        <v>5.0266768287473812E-2</v>
      </c>
      <c r="F147" s="42">
        <v>455</v>
      </c>
      <c r="G147" s="34">
        <v>5.3731695795937645E-2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19511013.49000001</v>
      </c>
      <c r="E148" s="34">
        <v>8.7842552520969133E-2</v>
      </c>
      <c r="F148" s="42">
        <v>831</v>
      </c>
      <c r="G148" s="34">
        <v>9.8134152102031177E-2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12154075.810000012</v>
      </c>
      <c r="E149" s="34">
        <v>5.4720122213588095E-2</v>
      </c>
      <c r="F149" s="42">
        <v>430</v>
      </c>
      <c r="G149" s="34">
        <v>5.0779404818138876E-2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222113462.44000006</v>
      </c>
      <c r="E152" s="22"/>
      <c r="F152" s="21">
        <f>SUM(F138:F151)</f>
        <v>8468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91376.83</v>
      </c>
      <c r="E160" s="34">
        <v>4.1139708055599686E-4</v>
      </c>
      <c r="F160" s="42">
        <v>9</v>
      </c>
      <c r="G160" s="34">
        <v>1.0628247520075578E-3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659499.15</v>
      </c>
      <c r="E161" s="34">
        <v>2.9691993576398028E-3</v>
      </c>
      <c r="F161" s="42">
        <v>82</v>
      </c>
      <c r="G161" s="34">
        <v>9.683514407179971E-3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593326.09</v>
      </c>
      <c r="E162" s="34">
        <v>2.6712747776838474E-3</v>
      </c>
      <c r="F162" s="42">
        <v>41</v>
      </c>
      <c r="G162" s="34">
        <v>4.8417572035899855E-3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2498941.25</v>
      </c>
      <c r="E163" s="34">
        <v>1.1250741952100483E-2</v>
      </c>
      <c r="F163" s="42">
        <v>125</v>
      </c>
      <c r="G163" s="34">
        <v>1.476145488899386E-2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6799869.4200000027</v>
      </c>
      <c r="E164" s="34">
        <v>3.0614395657520634E-2</v>
      </c>
      <c r="F164" s="42">
        <v>277</v>
      </c>
      <c r="G164" s="34">
        <v>3.2711384034010395E-2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25327001.709999971</v>
      </c>
      <c r="E165" s="34">
        <v>0.11402731483167812</v>
      </c>
      <c r="F165" s="42">
        <v>950</v>
      </c>
      <c r="G165" s="34">
        <v>0.11218705715635333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36187834.279999942</v>
      </c>
      <c r="E166" s="19">
        <v>0.16292499285033418</v>
      </c>
      <c r="F166" s="16">
        <v>1323</v>
      </c>
      <c r="G166" s="19">
        <v>0.15623523854511101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53484983.2299999</v>
      </c>
      <c r="E167" s="19">
        <v>0.24080027677047247</v>
      </c>
      <c r="F167" s="16">
        <v>1822</v>
      </c>
      <c r="G167" s="19">
        <v>0.2151629664619745</v>
      </c>
      <c r="H167" s="14"/>
      <c r="I167" s="14"/>
    </row>
    <row r="168" spans="1:9" s="17" customFormat="1" x14ac:dyDescent="0.25">
      <c r="A168" s="14">
        <v>2007</v>
      </c>
      <c r="B168" s="14"/>
      <c r="C168" s="14"/>
      <c r="D168" s="15">
        <v>64024062.190000035</v>
      </c>
      <c r="E168" s="19">
        <v>0.28824935457163048</v>
      </c>
      <c r="F168" s="16">
        <v>2367</v>
      </c>
      <c r="G168" s="19">
        <v>0.27952290977798772</v>
      </c>
      <c r="H168" s="14"/>
      <c r="I168" s="14"/>
    </row>
    <row r="169" spans="1:9" s="17" customFormat="1" x14ac:dyDescent="0.25">
      <c r="A169" s="14">
        <v>2008</v>
      </c>
      <c r="B169" s="14"/>
      <c r="C169" s="14"/>
      <c r="D169" s="15">
        <v>32446568.289999973</v>
      </c>
      <c r="E169" s="19">
        <v>0.146081052150384</v>
      </c>
      <c r="F169" s="16">
        <v>1472</v>
      </c>
      <c r="G169" s="19">
        <v>0.17383089277279168</v>
      </c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ht="13.8" thickBot="1" x14ac:dyDescent="0.3">
      <c r="A171" s="14"/>
      <c r="B171" s="14"/>
      <c r="C171" s="14"/>
      <c r="D171" s="20">
        <f>SUM(D160:D170)</f>
        <v>222113462.43999982</v>
      </c>
      <c r="E171" s="14"/>
      <c r="F171" s="21">
        <f>SUM(F160:F170)</f>
        <v>8468</v>
      </c>
      <c r="G171" s="14"/>
      <c r="H171" s="14"/>
      <c r="I171" s="14"/>
    </row>
    <row r="172" spans="1:9" s="17" customFormat="1" ht="13.8" thickTop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4"/>
      <c r="B174" s="14"/>
      <c r="C174" s="14"/>
      <c r="D174" s="15"/>
      <c r="E174" s="14"/>
      <c r="F174" s="16"/>
      <c r="G174" s="14"/>
      <c r="H174" s="14"/>
      <c r="I174" s="14"/>
    </row>
    <row r="175" spans="1:9" s="17" customFormat="1" x14ac:dyDescent="0.25">
      <c r="A175" s="18" t="s">
        <v>95</v>
      </c>
      <c r="B175" s="14"/>
      <c r="C175" s="14"/>
      <c r="D175" s="15"/>
      <c r="E175" s="14"/>
      <c r="F175" s="16"/>
      <c r="G175" s="14"/>
      <c r="H175" s="14"/>
      <c r="I175" s="14"/>
    </row>
    <row r="176" spans="1:9" x14ac:dyDescent="0.25">
      <c r="A176" s="7"/>
      <c r="B176" s="3"/>
      <c r="C176" s="3"/>
      <c r="D176" s="4"/>
      <c r="E176" s="3"/>
      <c r="F176" s="5"/>
      <c r="G176" s="3"/>
      <c r="H176" s="3"/>
      <c r="I176" s="3"/>
    </row>
    <row r="177" spans="1:9" s="24" customFormat="1" x14ac:dyDescent="0.25">
      <c r="A177" s="23"/>
      <c r="B177" s="12"/>
      <c r="C177" s="12"/>
      <c r="D177" s="8" t="s">
        <v>68</v>
      </c>
      <c r="E177" s="9" t="s">
        <v>7</v>
      </c>
      <c r="F177" s="10" t="s">
        <v>45</v>
      </c>
      <c r="G177" s="11" t="s">
        <v>7</v>
      </c>
      <c r="H177" s="23"/>
      <c r="I177" s="23"/>
    </row>
    <row r="178" spans="1:9" x14ac:dyDescent="0.25">
      <c r="A178" s="6"/>
      <c r="B178" s="3"/>
      <c r="C178" s="3"/>
      <c r="D178" s="4"/>
      <c r="E178" s="3"/>
      <c r="F178" s="5"/>
      <c r="G178" s="3"/>
      <c r="H178" s="3"/>
      <c r="I178" s="3"/>
    </row>
    <row r="179" spans="1:9" s="17" customFormat="1" x14ac:dyDescent="0.25">
      <c r="A179" s="14" t="s">
        <v>0</v>
      </c>
      <c r="B179" s="14"/>
      <c r="C179" s="14"/>
      <c r="D179" s="38">
        <v>33688998.43</v>
      </c>
      <c r="E179" s="34">
        <v>0.85217206530372325</v>
      </c>
      <c r="F179" s="42">
        <v>1658</v>
      </c>
      <c r="G179" s="34">
        <v>0.88948497854077258</v>
      </c>
      <c r="H179" s="14"/>
      <c r="I179" s="14"/>
    </row>
    <row r="180" spans="1:9" s="17" customFormat="1" x14ac:dyDescent="0.25">
      <c r="A180" s="14" t="s">
        <v>1</v>
      </c>
      <c r="B180" s="14"/>
      <c r="C180" s="14"/>
      <c r="D180" s="38">
        <v>1669663.34</v>
      </c>
      <c r="E180" s="34">
        <v>4.2234572801745147E-2</v>
      </c>
      <c r="F180" s="42">
        <v>67</v>
      </c>
      <c r="G180" s="34">
        <v>3.5944206008583689E-2</v>
      </c>
      <c r="H180" s="14"/>
      <c r="I180" s="19"/>
    </row>
    <row r="181" spans="1:9" s="17" customFormat="1" x14ac:dyDescent="0.25">
      <c r="A181" s="14" t="s">
        <v>2</v>
      </c>
      <c r="B181" s="14"/>
      <c r="C181" s="14"/>
      <c r="D181" s="38">
        <v>1499822.21</v>
      </c>
      <c r="E181" s="34">
        <v>3.793839680154882E-2</v>
      </c>
      <c r="F181" s="42">
        <v>49</v>
      </c>
      <c r="G181" s="34">
        <v>2.628755364806867E-2</v>
      </c>
      <c r="H181" s="14"/>
      <c r="I181" s="19"/>
    </row>
    <row r="182" spans="1:9" s="17" customFormat="1" x14ac:dyDescent="0.25">
      <c r="A182" s="14" t="s">
        <v>3</v>
      </c>
      <c r="B182" s="14"/>
      <c r="C182" s="14"/>
      <c r="D182" s="38">
        <v>496380.19</v>
      </c>
      <c r="E182" s="34">
        <v>1.2556067303902763E-2</v>
      </c>
      <c r="F182" s="42">
        <v>19</v>
      </c>
      <c r="G182" s="34">
        <v>1.01931330472103E-2</v>
      </c>
      <c r="H182" s="14"/>
      <c r="I182" s="19"/>
    </row>
    <row r="183" spans="1:9" s="17" customFormat="1" x14ac:dyDescent="0.25">
      <c r="A183" s="14" t="s">
        <v>4</v>
      </c>
      <c r="B183" s="14"/>
      <c r="C183" s="14"/>
      <c r="D183" s="38">
        <v>381104.36</v>
      </c>
      <c r="E183" s="34">
        <v>9.640134901376279E-3</v>
      </c>
      <c r="F183" s="42">
        <v>14</v>
      </c>
      <c r="G183" s="34">
        <v>7.5107296137339056E-3</v>
      </c>
      <c r="H183" s="14"/>
      <c r="I183" s="19"/>
    </row>
    <row r="184" spans="1:9" s="17" customFormat="1" x14ac:dyDescent="0.25">
      <c r="A184" s="14" t="s">
        <v>5</v>
      </c>
      <c r="B184" s="14"/>
      <c r="C184" s="14"/>
      <c r="D184" s="38">
        <v>348093.06</v>
      </c>
      <c r="E184" s="34">
        <v>8.8051053958891137E-3</v>
      </c>
      <c r="F184" s="42">
        <v>11</v>
      </c>
      <c r="G184" s="34">
        <v>5.9012875536480691E-3</v>
      </c>
      <c r="H184" s="14"/>
      <c r="I184" s="19"/>
    </row>
    <row r="185" spans="1:9" s="17" customFormat="1" x14ac:dyDescent="0.25">
      <c r="A185" s="14" t="s">
        <v>13</v>
      </c>
      <c r="B185" s="14"/>
      <c r="C185" s="14"/>
      <c r="D185" s="38">
        <v>920722.78</v>
      </c>
      <c r="E185" s="34">
        <v>2.3289924591705518E-2</v>
      </c>
      <c r="F185" s="42">
        <v>27</v>
      </c>
      <c r="G185" s="34">
        <v>1.4484978540772532E-2</v>
      </c>
      <c r="H185" s="14"/>
      <c r="I185" s="19"/>
    </row>
    <row r="186" spans="1:9" s="17" customFormat="1" x14ac:dyDescent="0.25">
      <c r="A186" s="14" t="s">
        <v>14</v>
      </c>
      <c r="B186" s="14"/>
      <c r="C186" s="14"/>
      <c r="D186" s="38">
        <v>528309.71</v>
      </c>
      <c r="E186" s="34">
        <v>1.3363732900108989E-2</v>
      </c>
      <c r="F186" s="42">
        <v>19</v>
      </c>
      <c r="G186" s="34">
        <v>1.01931330472103E-2</v>
      </c>
      <c r="H186" s="14"/>
      <c r="I186" s="19"/>
    </row>
    <row r="187" spans="1:9" s="17" customFormat="1" x14ac:dyDescent="0.25">
      <c r="A187" s="14" t="s">
        <v>6</v>
      </c>
      <c r="B187" s="14"/>
      <c r="C187" s="14"/>
      <c r="D187" s="38">
        <v>0</v>
      </c>
      <c r="E187" s="34">
        <v>0</v>
      </c>
      <c r="F187" s="42">
        <v>0</v>
      </c>
      <c r="G187" s="34">
        <v>0</v>
      </c>
      <c r="H187" s="14"/>
      <c r="I187" s="19"/>
    </row>
    <row r="188" spans="1:9" s="17" customFormat="1" x14ac:dyDescent="0.25">
      <c r="A188" s="14"/>
      <c r="B188" s="14"/>
      <c r="C188" s="14"/>
      <c r="D188" s="15"/>
      <c r="E188" s="14"/>
      <c r="F188" s="16"/>
      <c r="G188" s="14"/>
      <c r="H188" s="14"/>
      <c r="I188" s="14"/>
    </row>
    <row r="189" spans="1:9" s="25" customFormat="1" ht="13.8" thickBot="1" x14ac:dyDescent="0.3">
      <c r="A189" s="14"/>
      <c r="B189" s="13"/>
      <c r="C189" s="13"/>
      <c r="D189" s="20">
        <f>SUM(D179:D188)</f>
        <v>39533094.080000006</v>
      </c>
      <c r="E189" s="13"/>
      <c r="F189" s="21">
        <f>SUM(F179:F188)</f>
        <v>1864</v>
      </c>
      <c r="G189" s="22"/>
      <c r="H189" s="13"/>
      <c r="I189" s="33"/>
    </row>
    <row r="190" spans="1:9" s="17" customFormat="1" ht="13.8" thickTop="1" x14ac:dyDescent="0.25">
      <c r="A190" s="13"/>
      <c r="B190" s="14"/>
      <c r="C190" s="14"/>
      <c r="D190" s="15"/>
      <c r="E190" s="14"/>
      <c r="F190" s="16"/>
      <c r="G190" s="14"/>
      <c r="H190" s="14"/>
      <c r="I190" s="14"/>
    </row>
    <row r="191" spans="1:9" s="17" customFormat="1" x14ac:dyDescent="0.25">
      <c r="A191" s="13" t="s">
        <v>69</v>
      </c>
      <c r="B191" s="14"/>
      <c r="C191" s="14"/>
      <c r="D191" s="15"/>
      <c r="E191" s="14"/>
      <c r="F191" s="27">
        <v>4.1285657076571516</v>
      </c>
      <c r="G191" s="14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3"/>
      <c r="B194" s="14"/>
      <c r="C194" s="14"/>
      <c r="D194" s="15"/>
      <c r="E194" s="15"/>
      <c r="F194" s="16"/>
      <c r="G194" s="15"/>
      <c r="H194" s="14"/>
      <c r="I194" s="14"/>
    </row>
    <row r="195" spans="1:9" s="17" customFormat="1" x14ac:dyDescent="0.25">
      <c r="A195" s="18" t="s">
        <v>96</v>
      </c>
      <c r="B195" s="14"/>
      <c r="C195" s="14"/>
      <c r="D195" s="15"/>
      <c r="E195" s="14"/>
      <c r="F195" s="16"/>
      <c r="G195" s="14"/>
      <c r="H195" s="14"/>
      <c r="I195" s="14"/>
    </row>
    <row r="196" spans="1:9" s="17" customFormat="1" x14ac:dyDescent="0.25">
      <c r="A196" s="7"/>
      <c r="B196" s="3"/>
      <c r="C196" s="3"/>
      <c r="D196" s="4"/>
      <c r="E196" s="3"/>
      <c r="F196" s="5"/>
      <c r="G196" s="3"/>
      <c r="H196" s="14"/>
      <c r="I196" s="14"/>
    </row>
    <row r="197" spans="1:9" s="17" customFormat="1" x14ac:dyDescent="0.25">
      <c r="A197" s="23"/>
      <c r="B197" s="12"/>
      <c r="C197" s="12"/>
      <c r="D197" s="8" t="s">
        <v>68</v>
      </c>
      <c r="E197" s="9" t="s">
        <v>7</v>
      </c>
      <c r="F197" s="10" t="s">
        <v>45</v>
      </c>
      <c r="G197" s="11" t="s">
        <v>7</v>
      </c>
      <c r="H197" s="14"/>
      <c r="I197" s="14"/>
    </row>
    <row r="198" spans="1:9" s="17" customFormat="1" x14ac:dyDescent="0.25">
      <c r="A198" s="6"/>
      <c r="B198" s="3"/>
      <c r="C198" s="3"/>
      <c r="D198" s="4"/>
      <c r="E198" s="3"/>
      <c r="F198" s="5"/>
      <c r="G198" s="3"/>
      <c r="H198" s="14"/>
      <c r="I198" s="14"/>
    </row>
    <row r="199" spans="1:9" s="17" customFormat="1" x14ac:dyDescent="0.25">
      <c r="A199" s="14" t="s">
        <v>0</v>
      </c>
      <c r="B199" s="14"/>
      <c r="C199" s="14"/>
      <c r="D199" s="38">
        <v>169201819.42999956</v>
      </c>
      <c r="E199" s="34">
        <v>0.92672515095587349</v>
      </c>
      <c r="F199" s="42">
        <v>6186</v>
      </c>
      <c r="G199" s="34">
        <v>0.93670502725620841</v>
      </c>
      <c r="H199" s="14"/>
      <c r="I199" s="14"/>
    </row>
    <row r="200" spans="1:9" s="17" customFormat="1" x14ac:dyDescent="0.25">
      <c r="A200" s="14" t="s">
        <v>1</v>
      </c>
      <c r="B200" s="14"/>
      <c r="C200" s="14"/>
      <c r="D200" s="38">
        <v>4645888.7</v>
      </c>
      <c r="E200" s="34">
        <v>2.5445718735979065E-2</v>
      </c>
      <c r="F200" s="42">
        <v>139</v>
      </c>
      <c r="G200" s="34">
        <v>2.1047849788007267E-2</v>
      </c>
      <c r="H200" s="14"/>
      <c r="I200" s="14"/>
    </row>
    <row r="201" spans="1:9" s="17" customFormat="1" x14ac:dyDescent="0.25">
      <c r="A201" s="14" t="s">
        <v>2</v>
      </c>
      <c r="B201" s="14"/>
      <c r="C201" s="14"/>
      <c r="D201" s="38">
        <v>2743417.27</v>
      </c>
      <c r="E201" s="34">
        <v>1.5025806414141502E-2</v>
      </c>
      <c r="F201" s="42">
        <v>86</v>
      </c>
      <c r="G201" s="34">
        <v>1.3022410660205935E-2</v>
      </c>
      <c r="H201" s="14"/>
      <c r="I201" s="14"/>
    </row>
    <row r="202" spans="1:9" s="17" customFormat="1" x14ac:dyDescent="0.25">
      <c r="A202" s="14" t="s">
        <v>3</v>
      </c>
      <c r="B202" s="14"/>
      <c r="C202" s="14"/>
      <c r="D202" s="38">
        <v>1320413.71</v>
      </c>
      <c r="E202" s="34">
        <v>7.231958845632833E-3</v>
      </c>
      <c r="F202" s="42">
        <v>47</v>
      </c>
      <c r="G202" s="34">
        <v>7.1168988491823139E-3</v>
      </c>
      <c r="H202" s="14"/>
      <c r="I202" s="14"/>
    </row>
    <row r="203" spans="1:9" s="17" customFormat="1" x14ac:dyDescent="0.25">
      <c r="A203" s="14" t="s">
        <v>4</v>
      </c>
      <c r="B203" s="14"/>
      <c r="C203" s="14"/>
      <c r="D203" s="38">
        <v>854155.23</v>
      </c>
      <c r="E203" s="34">
        <v>4.6782424511042442E-3</v>
      </c>
      <c r="F203" s="42">
        <v>29</v>
      </c>
      <c r="G203" s="34">
        <v>4.3912780133252578E-3</v>
      </c>
      <c r="H203" s="14"/>
      <c r="I203" s="14"/>
    </row>
    <row r="204" spans="1:9" s="17" customFormat="1" x14ac:dyDescent="0.25">
      <c r="A204" s="14" t="s">
        <v>5</v>
      </c>
      <c r="B204" s="14"/>
      <c r="C204" s="14"/>
      <c r="D204" s="38">
        <v>810087.95</v>
      </c>
      <c r="E204" s="34">
        <v>4.4368841912002495E-3</v>
      </c>
      <c r="F204" s="42">
        <v>24</v>
      </c>
      <c r="G204" s="34">
        <v>3.6341611144760752E-3</v>
      </c>
      <c r="H204" s="14"/>
      <c r="I204" s="14"/>
    </row>
    <row r="205" spans="1:9" s="17" customFormat="1" x14ac:dyDescent="0.25">
      <c r="A205" s="14" t="s">
        <v>13</v>
      </c>
      <c r="B205" s="14"/>
      <c r="C205" s="14"/>
      <c r="D205" s="38">
        <v>1752491.09</v>
      </c>
      <c r="E205" s="34">
        <v>9.5984639846084518E-3</v>
      </c>
      <c r="F205" s="42">
        <v>54</v>
      </c>
      <c r="G205" s="34">
        <v>8.1768625075711691E-3</v>
      </c>
      <c r="H205" s="14"/>
      <c r="I205" s="14"/>
    </row>
    <row r="206" spans="1:9" s="17" customFormat="1" x14ac:dyDescent="0.25">
      <c r="A206" s="14" t="s">
        <v>14</v>
      </c>
      <c r="B206" s="14"/>
      <c r="C206" s="14"/>
      <c r="D206" s="38">
        <v>1252094.98</v>
      </c>
      <c r="E206" s="34">
        <v>6.8577744214602778E-3</v>
      </c>
      <c r="F206" s="42">
        <v>39</v>
      </c>
      <c r="G206" s="34">
        <v>5.905511811023622E-3</v>
      </c>
      <c r="H206" s="14"/>
      <c r="I206" s="14"/>
    </row>
    <row r="207" spans="1:9" s="17" customFormat="1" x14ac:dyDescent="0.25">
      <c r="A207" s="14" t="s">
        <v>6</v>
      </c>
      <c r="B207" s="14"/>
      <c r="C207" s="14"/>
      <c r="D207" s="38">
        <v>0</v>
      </c>
      <c r="E207" s="34">
        <v>0</v>
      </c>
      <c r="F207" s="42">
        <v>0</v>
      </c>
      <c r="G207" s="34">
        <v>0</v>
      </c>
      <c r="H207" s="14"/>
      <c r="I207" s="14"/>
    </row>
    <row r="208" spans="1:9" s="17" customFormat="1" x14ac:dyDescent="0.25">
      <c r="A208" s="14"/>
      <c r="B208" s="14"/>
      <c r="C208" s="14"/>
      <c r="D208" s="15"/>
      <c r="E208" s="14"/>
      <c r="F208" s="16"/>
      <c r="G208" s="14"/>
      <c r="H208" s="14"/>
      <c r="I208" s="14"/>
    </row>
    <row r="209" spans="1:9" s="17" customFormat="1" ht="13.8" thickBot="1" x14ac:dyDescent="0.3">
      <c r="A209" s="14"/>
      <c r="B209" s="13"/>
      <c r="C209" s="13"/>
      <c r="D209" s="20">
        <f>SUM(D199:D208)</f>
        <v>182580368.35999954</v>
      </c>
      <c r="E209" s="13"/>
      <c r="F209" s="21">
        <f>SUM(F199:F208)</f>
        <v>6604</v>
      </c>
      <c r="G209" s="22"/>
      <c r="H209" s="14"/>
      <c r="I209" s="14"/>
    </row>
    <row r="210" spans="1:9" s="17" customFormat="1" ht="13.8" thickTop="1" x14ac:dyDescent="0.25">
      <c r="A210" s="13"/>
      <c r="B210" s="14"/>
      <c r="C210" s="14"/>
      <c r="D210" s="15"/>
      <c r="E210" s="14"/>
      <c r="F210" s="16"/>
      <c r="G210" s="14"/>
      <c r="H210" s="14"/>
      <c r="I210" s="14"/>
    </row>
    <row r="211" spans="1:9" s="17" customFormat="1" x14ac:dyDescent="0.25">
      <c r="A211" s="13" t="s">
        <v>69</v>
      </c>
      <c r="B211" s="14"/>
      <c r="C211" s="14"/>
      <c r="D211" s="15"/>
      <c r="E211" s="14"/>
      <c r="F211" s="27">
        <v>4.0172775735514374</v>
      </c>
      <c r="G211" s="14"/>
      <c r="H211" s="14"/>
      <c r="I211" s="14"/>
    </row>
    <row r="212" spans="1:9" s="17" customFormat="1" x14ac:dyDescent="0.25">
      <c r="A212" s="13"/>
      <c r="B212" s="14"/>
      <c r="C212" s="14"/>
      <c r="D212" s="15"/>
      <c r="E212" s="15"/>
      <c r="F212" s="16"/>
      <c r="G212" s="15"/>
      <c r="H212" s="14"/>
      <c r="I212" s="14"/>
    </row>
    <row r="213" spans="1:9" s="17" customFormat="1" x14ac:dyDescent="0.25">
      <c r="A213" s="14"/>
      <c r="B213" s="14"/>
      <c r="C213" s="14"/>
      <c r="D213" s="15"/>
      <c r="E213" s="14"/>
      <c r="F213" s="16"/>
      <c r="G213" s="14"/>
      <c r="H213" s="14"/>
      <c r="I213" s="14"/>
    </row>
    <row r="214" spans="1:9" s="25" customFormat="1" x14ac:dyDescent="0.25">
      <c r="A214" s="18" t="s">
        <v>81</v>
      </c>
      <c r="B214" s="14"/>
      <c r="C214" s="14"/>
      <c r="D214" s="15"/>
      <c r="E214" s="14"/>
      <c r="F214" s="16"/>
      <c r="G214" s="14"/>
      <c r="H214" s="13"/>
      <c r="I214" s="13"/>
    </row>
    <row r="215" spans="1:9" x14ac:dyDescent="0.25">
      <c r="A215" s="7"/>
      <c r="B215" s="3"/>
      <c r="C215" s="3"/>
      <c r="D215" s="4"/>
      <c r="E215" s="3"/>
      <c r="F215" s="5"/>
      <c r="G215" s="3"/>
      <c r="H215" s="3"/>
      <c r="I215" s="3"/>
    </row>
    <row r="216" spans="1:9" s="24" customFormat="1" x14ac:dyDescent="0.25">
      <c r="A216" s="23"/>
      <c r="B216" s="12"/>
      <c r="C216" s="12"/>
      <c r="D216" s="8" t="s">
        <v>68</v>
      </c>
      <c r="E216" s="9" t="s">
        <v>7</v>
      </c>
      <c r="F216" s="10" t="s">
        <v>45</v>
      </c>
      <c r="G216" s="11" t="s">
        <v>7</v>
      </c>
      <c r="H216" s="23"/>
      <c r="I216" s="23"/>
    </row>
    <row r="217" spans="1:9" x14ac:dyDescent="0.25">
      <c r="A217" s="6"/>
      <c r="B217" s="3"/>
      <c r="C217" s="3"/>
      <c r="D217" s="4"/>
      <c r="E217" s="3"/>
      <c r="F217" s="5"/>
      <c r="G217" s="3"/>
      <c r="H217" s="3"/>
      <c r="I217" s="3"/>
    </row>
    <row r="218" spans="1:9" s="17" customFormat="1" x14ac:dyDescent="0.25">
      <c r="A218" s="14" t="s">
        <v>41</v>
      </c>
      <c r="B218" s="14"/>
      <c r="C218" s="14"/>
      <c r="D218" s="38">
        <v>221434588.64999989</v>
      </c>
      <c r="E218" s="34">
        <v>0.99694357207103834</v>
      </c>
      <c r="F218" s="42">
        <v>8436</v>
      </c>
      <c r="G218" s="34">
        <v>0.99622106754841755</v>
      </c>
      <c r="H218" s="14"/>
      <c r="I218" s="14"/>
    </row>
    <row r="219" spans="1:9" s="17" customFormat="1" x14ac:dyDescent="0.25">
      <c r="A219" s="14" t="s">
        <v>42</v>
      </c>
      <c r="B219" s="14"/>
      <c r="C219" s="14"/>
      <c r="D219" s="38">
        <v>678873.79</v>
      </c>
      <c r="E219" s="34">
        <v>3.0564279289616949E-3</v>
      </c>
      <c r="F219" s="42">
        <v>32</v>
      </c>
      <c r="G219" s="34">
        <v>3.7789324515824282E-3</v>
      </c>
      <c r="H219" s="14"/>
      <c r="I219" s="14"/>
    </row>
    <row r="220" spans="1:9" s="17" customFormat="1" x14ac:dyDescent="0.25">
      <c r="A220" s="14"/>
      <c r="B220" s="14"/>
      <c r="C220" s="14"/>
      <c r="D220" s="15"/>
      <c r="E220" s="14"/>
      <c r="F220" s="16"/>
      <c r="G220" s="14"/>
      <c r="H220" s="14"/>
      <c r="I220" s="14"/>
    </row>
    <row r="221" spans="1:9" s="17" customFormat="1" ht="13.8" thickBot="1" x14ac:dyDescent="0.3">
      <c r="A221" s="14"/>
      <c r="B221" s="14"/>
      <c r="C221" s="14"/>
      <c r="D221" s="20">
        <f>SUM(D218:D220)</f>
        <v>222113462.43999988</v>
      </c>
      <c r="E221" s="13"/>
      <c r="F221" s="21">
        <f>SUM(F218:F220)</f>
        <v>8468</v>
      </c>
      <c r="G221" s="14"/>
      <c r="H221" s="14"/>
      <c r="I221" s="14"/>
    </row>
    <row r="222" spans="1:9" ht="13.8" thickTop="1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3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8" t="s">
        <v>90</v>
      </c>
      <c r="B224" s="14"/>
      <c r="C224" s="14"/>
      <c r="D224" s="15"/>
      <c r="E224" s="14"/>
      <c r="F224" s="16"/>
      <c r="G224" s="14"/>
      <c r="H224" s="13"/>
      <c r="I224" s="13"/>
    </row>
    <row r="225" spans="1:9" x14ac:dyDescent="0.25">
      <c r="A225" s="7"/>
      <c r="B225" s="3"/>
      <c r="C225" s="3"/>
      <c r="D225" s="4"/>
      <c r="E225" s="3"/>
      <c r="F225" s="5"/>
      <c r="G225" s="3"/>
      <c r="H225" s="3"/>
      <c r="I225" s="3"/>
    </row>
    <row r="226" spans="1:9" x14ac:dyDescent="0.25">
      <c r="A226" s="23"/>
      <c r="B226" s="12"/>
      <c r="C226" s="12"/>
      <c r="D226" s="8" t="s">
        <v>68</v>
      </c>
      <c r="E226" s="9" t="s">
        <v>7</v>
      </c>
      <c r="F226" s="10" t="s">
        <v>45</v>
      </c>
      <c r="G226" s="11" t="s">
        <v>7</v>
      </c>
      <c r="H226" s="23"/>
      <c r="I226" s="23"/>
    </row>
    <row r="227" spans="1:9" x14ac:dyDescent="0.25">
      <c r="A227" s="6"/>
      <c r="B227" s="3"/>
      <c r="C227" s="3"/>
      <c r="D227" s="4"/>
      <c r="E227" s="3"/>
      <c r="F227" s="5"/>
      <c r="G227" s="3"/>
      <c r="H227" s="3"/>
      <c r="I227" s="3"/>
    </row>
    <row r="228" spans="1:9" x14ac:dyDescent="0.25">
      <c r="A228" s="14" t="s">
        <v>87</v>
      </c>
      <c r="B228" s="14"/>
      <c r="C228" s="14"/>
      <c r="D228" s="38">
        <v>116005167.15000007</v>
      </c>
      <c r="E228" s="34">
        <v>0.5222788653854642</v>
      </c>
      <c r="F228" s="42">
        <v>4126</v>
      </c>
      <c r="G228" s="34">
        <v>0.48724610297590931</v>
      </c>
      <c r="H228" s="14"/>
      <c r="I228" s="14"/>
    </row>
    <row r="229" spans="1:9" x14ac:dyDescent="0.25">
      <c r="A229" s="14" t="s">
        <v>88</v>
      </c>
      <c r="B229" s="14"/>
      <c r="C229" s="14"/>
      <c r="D229" s="38">
        <v>106108295.29000013</v>
      </c>
      <c r="E229" s="34">
        <v>0.47772113461453714</v>
      </c>
      <c r="F229" s="42">
        <v>4342</v>
      </c>
      <c r="G229" s="34">
        <v>0.51275389702409069</v>
      </c>
      <c r="H229" s="14"/>
      <c r="I229" s="14"/>
    </row>
    <row r="230" spans="1:9" x14ac:dyDescent="0.25">
      <c r="A230" s="14"/>
      <c r="B230" s="14"/>
      <c r="C230" s="14"/>
      <c r="D230" s="15"/>
      <c r="E230" s="14"/>
      <c r="F230" s="16"/>
      <c r="G230" s="14"/>
      <c r="H230" s="14"/>
      <c r="I230" s="14"/>
    </row>
    <row r="231" spans="1:9" ht="13.8" thickBot="1" x14ac:dyDescent="0.3">
      <c r="A231" s="14"/>
      <c r="B231" s="14"/>
      <c r="C231" s="14"/>
      <c r="D231" s="20">
        <f>SUM(D228:D230)</f>
        <v>222113462.44000018</v>
      </c>
      <c r="E231" s="13"/>
      <c r="F231" s="21">
        <f>SUM(F228:F230)</f>
        <v>8468</v>
      </c>
      <c r="G231" s="14"/>
      <c r="H231" s="14"/>
      <c r="I231" s="14"/>
    </row>
    <row r="232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89CB31"/>
  </sheetPr>
  <dimension ref="A1:J232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5546875" bestFit="1" customWidth="1"/>
    <col min="6" max="6" width="13.66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138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0.83818022643850054</v>
      </c>
      <c r="E6" s="34">
        <v>1.2999999999999999E-3</v>
      </c>
      <c r="F6" s="34">
        <v>1.4049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0.8677868398723938</v>
      </c>
      <c r="E7" s="34">
        <v>1.0350093824767431E-3</v>
      </c>
      <c r="F7" s="34">
        <v>1.6037055140749243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0.85386046723228359</v>
      </c>
      <c r="E8" s="34">
        <v>1.1024277430815466E-3</v>
      </c>
      <c r="F8" s="34">
        <v>1.6226591552246525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0.59534632374296304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26080.414616035803</v>
      </c>
      <c r="E10" s="36">
        <v>1.78</v>
      </c>
      <c r="F10" s="36">
        <v>145094.73000000001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27.351189458991009</v>
      </c>
      <c r="E11" s="38">
        <v>0</v>
      </c>
      <c r="F11" s="38">
        <v>111.63860369609856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0.105706783740701</v>
      </c>
      <c r="E12" s="34">
        <v>6.9839999999999999E-2</v>
      </c>
      <c r="F12" s="34">
        <v>0.18429999999999999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15.16314293444379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1988879.93</v>
      </c>
      <c r="E20" s="34">
        <v>9.2223389949844473E-3</v>
      </c>
      <c r="F20" s="42">
        <v>171</v>
      </c>
      <c r="G20" s="34">
        <v>2.0679646873866246E-2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14934962.100000005</v>
      </c>
      <c r="E21" s="34">
        <v>6.9252689056721939E-2</v>
      </c>
      <c r="F21" s="42">
        <v>834</v>
      </c>
      <c r="G21" s="34">
        <v>0.10085862861289152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6140416.7100000046</v>
      </c>
      <c r="E22" s="34">
        <v>2.847281206668276E-2</v>
      </c>
      <c r="F22" s="42">
        <v>301</v>
      </c>
      <c r="G22" s="34">
        <v>3.6401015842302577E-2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7590518.7499999972</v>
      </c>
      <c r="E23" s="34">
        <v>3.5196864327695032E-2</v>
      </c>
      <c r="F23" s="42">
        <v>373</v>
      </c>
      <c r="G23" s="34">
        <v>4.5108235578667312E-2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10183753.860000005</v>
      </c>
      <c r="E24" s="34">
        <v>4.7221568744173235E-2</v>
      </c>
      <c r="F24" s="42">
        <v>428</v>
      </c>
      <c r="G24" s="34">
        <v>5.1759583988390374E-2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11064533.680000003</v>
      </c>
      <c r="E25" s="34">
        <v>5.1305701706378437E-2</v>
      </c>
      <c r="F25" s="42">
        <v>462</v>
      </c>
      <c r="G25" s="34">
        <v>5.587132664167372E-2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15929420.640000004</v>
      </c>
      <c r="E26" s="34">
        <v>7.3863944685580996E-2</v>
      </c>
      <c r="F26" s="42">
        <v>609</v>
      </c>
      <c r="G26" s="34">
        <v>7.3648566936751717E-2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20044863.01000002</v>
      </c>
      <c r="E27" s="34">
        <v>9.2947049742839211E-2</v>
      </c>
      <c r="F27" s="42">
        <v>753</v>
      </c>
      <c r="G27" s="34">
        <v>9.1063006409481201E-2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19227643.309999976</v>
      </c>
      <c r="E28" s="34">
        <v>8.9157641949488955E-2</v>
      </c>
      <c r="F28" s="42">
        <v>710</v>
      </c>
      <c r="G28" s="34">
        <v>8.5862861289152256E-2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18084501.609999992</v>
      </c>
      <c r="E29" s="34">
        <v>8.3856949777135106E-2</v>
      </c>
      <c r="F29" s="42">
        <v>722</v>
      </c>
      <c r="G29" s="34">
        <v>8.7314064578546374E-2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21841179.880000018</v>
      </c>
      <c r="E30" s="34">
        <v>0.10127648324340723</v>
      </c>
      <c r="F30" s="42">
        <v>852</v>
      </c>
      <c r="G30" s="34">
        <v>0.1030354335469827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22309378.850000024</v>
      </c>
      <c r="E31" s="34">
        <v>0.10344749897608779</v>
      </c>
      <c r="F31" s="42">
        <v>766</v>
      </c>
      <c r="G31" s="34">
        <v>9.263514330632483E-2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46318896.12999998</v>
      </c>
      <c r="E32" s="34">
        <v>0.21477845672882481</v>
      </c>
      <c r="F32" s="42">
        <v>1288</v>
      </c>
      <c r="G32" s="34">
        <v>0.15576248639496917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215658948.46000004</v>
      </c>
      <c r="E34" s="14"/>
      <c r="F34" s="21">
        <f>SUM(F20:F33)</f>
        <v>8269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136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2006894.21</v>
      </c>
      <c r="E42" s="34">
        <v>9.3058703305892911E-3</v>
      </c>
      <c r="F42" s="42">
        <v>191</v>
      </c>
      <c r="G42" s="34">
        <v>2.3098319022856452E-2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15561084.149999999</v>
      </c>
      <c r="E43" s="34">
        <v>7.2155986390178631E-2</v>
      </c>
      <c r="F43" s="42">
        <v>927</v>
      </c>
      <c r="G43" s="34">
        <v>0.11210545410569597</v>
      </c>
      <c r="H43" s="14"/>
      <c r="I43" s="3"/>
    </row>
    <row r="44" spans="1:9" x14ac:dyDescent="0.25">
      <c r="A44" s="14" t="s">
        <v>50</v>
      </c>
      <c r="B44" s="14"/>
      <c r="C44" s="14"/>
      <c r="D44" s="38">
        <v>6732826.5799999973</v>
      </c>
      <c r="E44" s="34">
        <v>3.1219787669737188E-2</v>
      </c>
      <c r="F44" s="42">
        <v>314</v>
      </c>
      <c r="G44" s="34">
        <v>3.7973152739146206E-2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6481606.4999999972</v>
      </c>
      <c r="E45" s="34">
        <v>3.0054892441442983E-2</v>
      </c>
      <c r="F45" s="42">
        <v>310</v>
      </c>
      <c r="G45" s="34">
        <v>3.7489418309348169E-2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8972358.2700000089</v>
      </c>
      <c r="E46" s="34">
        <v>4.1604386620962233E-2</v>
      </c>
      <c r="F46" s="42">
        <v>396</v>
      </c>
      <c r="G46" s="34">
        <v>4.7889708550006044E-2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10056927.519999996</v>
      </c>
      <c r="E47" s="34">
        <v>4.6633481206393497E-2</v>
      </c>
      <c r="F47" s="42">
        <v>422</v>
      </c>
      <c r="G47" s="34">
        <v>5.1033982343693315E-2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12656015.740000002</v>
      </c>
      <c r="E48" s="34">
        <v>5.8685326207771123E-2</v>
      </c>
      <c r="F48" s="42">
        <v>493</v>
      </c>
      <c r="G48" s="34">
        <v>5.962026847260854E-2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14611218.530000003</v>
      </c>
      <c r="E49" s="34">
        <v>6.7751505951120131E-2</v>
      </c>
      <c r="F49" s="42">
        <v>555</v>
      </c>
      <c r="G49" s="34">
        <v>6.7118152134478165E-2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18950003.269999985</v>
      </c>
      <c r="E50" s="34">
        <v>8.7870238658400907E-2</v>
      </c>
      <c r="F50" s="42">
        <v>681</v>
      </c>
      <c r="G50" s="34">
        <v>8.2355786673116466E-2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19349798.959999979</v>
      </c>
      <c r="E51" s="34">
        <v>8.9724071726098295E-2</v>
      </c>
      <c r="F51" s="42">
        <v>678</v>
      </c>
      <c r="G51" s="34">
        <v>8.1992985850767933E-2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17390148.440000009</v>
      </c>
      <c r="E52" s="34">
        <v>8.0637268076198088E-2</v>
      </c>
      <c r="F52" s="42">
        <v>641</v>
      </c>
      <c r="G52" s="34">
        <v>7.7518442375136054E-2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17029893.940000005</v>
      </c>
      <c r="E53" s="34">
        <v>7.8966785573280643E-2</v>
      </c>
      <c r="F53" s="42">
        <v>632</v>
      </c>
      <c r="G53" s="34">
        <v>7.6430039908090455E-2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65860172.349999867</v>
      </c>
      <c r="E54" s="34">
        <v>0.30539039914782612</v>
      </c>
      <c r="F54" s="42">
        <v>2029</v>
      </c>
      <c r="G54" s="34">
        <v>0.24537428951505624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215658948.45999986</v>
      </c>
      <c r="E56" s="14"/>
      <c r="F56" s="21">
        <f>SUM(F42:F55)</f>
        <v>8269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137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2059694.9</v>
      </c>
      <c r="E64" s="34">
        <v>9.550704548585089E-3</v>
      </c>
      <c r="F64" s="42">
        <v>187</v>
      </c>
      <c r="G64" s="34">
        <v>2.2614584593058411E-2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17094101.030000005</v>
      </c>
      <c r="E65" s="34">
        <v>7.9264510710394115E-2</v>
      </c>
      <c r="F65" s="42">
        <v>1002</v>
      </c>
      <c r="G65" s="34">
        <v>0.12117547466440924</v>
      </c>
      <c r="H65" s="14"/>
      <c r="I65" s="3"/>
    </row>
    <row r="66" spans="1:9" x14ac:dyDescent="0.25">
      <c r="A66" s="14" t="s">
        <v>50</v>
      </c>
      <c r="B66" s="14"/>
      <c r="C66" s="14"/>
      <c r="D66" s="38">
        <v>6525976.4299999969</v>
      </c>
      <c r="E66" s="34">
        <v>3.0260633637515955E-2</v>
      </c>
      <c r="F66" s="42">
        <v>299</v>
      </c>
      <c r="G66" s="34">
        <v>3.6159148627403555E-2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6999836.7200000025</v>
      </c>
      <c r="E67" s="34">
        <v>3.2457900634242948E-2</v>
      </c>
      <c r="F67" s="42">
        <v>340</v>
      </c>
      <c r="G67" s="34">
        <v>4.1117426532833477E-2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8967012.2800000049</v>
      </c>
      <c r="E68" s="34">
        <v>4.1579597526708645E-2</v>
      </c>
      <c r="F68" s="42">
        <v>380</v>
      </c>
      <c r="G68" s="34">
        <v>4.5954770830813882E-2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11453830.849999998</v>
      </c>
      <c r="E69" s="34">
        <v>5.3110853650130033E-2</v>
      </c>
      <c r="F69" s="42">
        <v>463</v>
      </c>
      <c r="G69" s="34">
        <v>5.5992260249123231E-2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13053033.350000007</v>
      </c>
      <c r="E70" s="34">
        <v>6.0526277454334594E-2</v>
      </c>
      <c r="F70" s="42">
        <v>490</v>
      </c>
      <c r="G70" s="34">
        <v>5.9257467650260007E-2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15784143.319999995</v>
      </c>
      <c r="E71" s="34">
        <v>7.3190300855647566E-2</v>
      </c>
      <c r="F71" s="42">
        <v>600</v>
      </c>
      <c r="G71" s="34">
        <v>7.2560164469706132E-2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20299217.299999997</v>
      </c>
      <c r="E72" s="34">
        <v>9.4126478149665335E-2</v>
      </c>
      <c r="F72" s="42">
        <v>717</v>
      </c>
      <c r="G72" s="34">
        <v>8.6709396541298833E-2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19218185.14999998</v>
      </c>
      <c r="E73" s="34">
        <v>8.9113784923997852E-2</v>
      </c>
      <c r="F73" s="42">
        <v>704</v>
      </c>
      <c r="G73" s="34">
        <v>8.513725964445519E-2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17561235.410000011</v>
      </c>
      <c r="E74" s="34">
        <v>8.1430589991294669E-2</v>
      </c>
      <c r="F74" s="42">
        <v>621</v>
      </c>
      <c r="G74" s="34">
        <v>7.5099770226145848E-2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16376974.879999995</v>
      </c>
      <c r="E75" s="34">
        <v>7.5939231814614733E-2</v>
      </c>
      <c r="F75" s="42">
        <v>593</v>
      </c>
      <c r="G75" s="34">
        <v>7.1713629217559555E-2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60265706.839999847</v>
      </c>
      <c r="E76" s="34">
        <v>0.27944913610286753</v>
      </c>
      <c r="F76" s="42">
        <v>1873</v>
      </c>
      <c r="G76" s="34">
        <v>0.22650864675293264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215658948.45999986</v>
      </c>
      <c r="E78" s="14"/>
      <c r="F78" s="21">
        <f>SUM(F64:F77)</f>
        <v>8269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21880089.319999967</v>
      </c>
      <c r="E85" s="34">
        <v>0.10145690441432453</v>
      </c>
      <c r="F85" s="42">
        <v>2418</v>
      </c>
      <c r="G85" s="34">
        <v>0.2924174628129157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66752021.190000124</v>
      </c>
      <c r="E86" s="34">
        <v>0.30952585861458531</v>
      </c>
      <c r="F86" s="42">
        <v>2966</v>
      </c>
      <c r="G86" s="34">
        <v>0.35868907969524733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66012596.149999954</v>
      </c>
      <c r="E87" s="34">
        <v>0.30609718085611376</v>
      </c>
      <c r="F87" s="42">
        <v>1810</v>
      </c>
      <c r="G87" s="34">
        <v>0.21888982948361349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40363148.629999995</v>
      </c>
      <c r="E88" s="34">
        <v>0.18716194676005507</v>
      </c>
      <c r="F88" s="42">
        <v>790</v>
      </c>
      <c r="G88" s="34">
        <v>9.5537549885113079E-2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11029054.950000007</v>
      </c>
      <c r="E89" s="34">
        <v>5.1141188569996436E-2</v>
      </c>
      <c r="F89" s="42">
        <v>172</v>
      </c>
      <c r="G89" s="34">
        <v>2.0800580481315757E-2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4444423.43</v>
      </c>
      <c r="E90" s="34">
        <v>2.0608574147918286E-2</v>
      </c>
      <c r="F90" s="42">
        <v>60</v>
      </c>
      <c r="G90" s="34">
        <v>7.256016446970613E-3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2011165.16</v>
      </c>
      <c r="E91" s="34">
        <v>9.325674516923772E-3</v>
      </c>
      <c r="F91" s="42">
        <v>24</v>
      </c>
      <c r="G91" s="34">
        <v>2.9024065787882454E-3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1311309.6299999999</v>
      </c>
      <c r="E92" s="34">
        <v>6.0804786416883538E-3</v>
      </c>
      <c r="F92" s="42">
        <v>14</v>
      </c>
      <c r="G92" s="34">
        <v>1.6930705042931431E-3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1855140</v>
      </c>
      <c r="E93" s="34">
        <v>8.6021934783943703E-3</v>
      </c>
      <c r="F93" s="42">
        <v>15</v>
      </c>
      <c r="G93" s="34">
        <v>1.8140041117426532E-3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215658948.46000007</v>
      </c>
      <c r="E95" s="22"/>
      <c r="F95" s="21">
        <f>SUM(F85:F94)</f>
        <v>8269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140005.74</v>
      </c>
      <c r="E104" s="34">
        <v>6.4919977121175639E-4</v>
      </c>
      <c r="F104" s="42">
        <v>4</v>
      </c>
      <c r="G104" s="34">
        <v>4.8373442979804089E-4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11302099.680000009</v>
      </c>
      <c r="E105" s="34">
        <v>5.2407283633288677E-2</v>
      </c>
      <c r="F105" s="42">
        <v>315</v>
      </c>
      <c r="G105" s="34">
        <v>3.8094086346595717E-2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23877736.210000001</v>
      </c>
      <c r="E106" s="34">
        <v>0.11071989537419444</v>
      </c>
      <c r="F106" s="42">
        <v>662</v>
      </c>
      <c r="G106" s="34">
        <v>8.0058048131575771E-2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42382808.279999927</v>
      </c>
      <c r="E107" s="34">
        <v>0.19652700981179544</v>
      </c>
      <c r="F107" s="42">
        <v>1186</v>
      </c>
      <c r="G107" s="34">
        <v>0.14342725843511911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65561380.07000012</v>
      </c>
      <c r="E108" s="34">
        <v>0.30400491395403556</v>
      </c>
      <c r="F108" s="42">
        <v>2664</v>
      </c>
      <c r="G108" s="34">
        <v>0.3221671302454952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36066281.920000076</v>
      </c>
      <c r="E109" s="34">
        <v>0.16723758590842597</v>
      </c>
      <c r="F109" s="42">
        <v>1559</v>
      </c>
      <c r="G109" s="34">
        <v>0.18853549401378644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24582593.359999973</v>
      </c>
      <c r="E110" s="34">
        <v>0.11398828351683025</v>
      </c>
      <c r="F110" s="42">
        <v>1056</v>
      </c>
      <c r="G110" s="34">
        <v>0.12770588946668279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7667165.9600000028</v>
      </c>
      <c r="E111" s="34">
        <v>3.5552273693025493E-2</v>
      </c>
      <c r="F111" s="42">
        <v>560</v>
      </c>
      <c r="G111" s="34">
        <v>6.772282017172572E-2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1790680.32</v>
      </c>
      <c r="E112" s="34">
        <v>8.3032970938005397E-3</v>
      </c>
      <c r="F112" s="42">
        <v>111</v>
      </c>
      <c r="G112" s="34">
        <v>1.3423630426895634E-2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2288196.92</v>
      </c>
      <c r="E113" s="34">
        <v>1.0610257243391917E-2</v>
      </c>
      <c r="F113" s="42">
        <v>152</v>
      </c>
      <c r="G113" s="34">
        <v>1.8381908332325555E-2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215658948.4600001</v>
      </c>
      <c r="E115" s="13"/>
      <c r="F115" s="21">
        <f>SUM(F104:F114)</f>
        <v>8269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10548075.990000004</v>
      </c>
      <c r="E123" s="34">
        <v>4.8910912648525852E-2</v>
      </c>
      <c r="F123" s="42">
        <v>1052</v>
      </c>
      <c r="G123" s="34">
        <v>0.12722215503688475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45396999.730000116</v>
      </c>
      <c r="E124" s="34">
        <v>0.21050366819543426</v>
      </c>
      <c r="F124" s="42">
        <v>2247</v>
      </c>
      <c r="G124" s="34">
        <v>0.27173781593904944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55155259.720000029</v>
      </c>
      <c r="E125" s="34">
        <v>0.25575224266768642</v>
      </c>
      <c r="F125" s="42">
        <v>1878</v>
      </c>
      <c r="G125" s="34">
        <v>0.22711331479018018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43444021.679999962</v>
      </c>
      <c r="E126" s="34">
        <v>0.20144780446269242</v>
      </c>
      <c r="F126" s="42">
        <v>1292</v>
      </c>
      <c r="G126" s="34">
        <v>0.15624622082476719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61114591.339999981</v>
      </c>
      <c r="E127" s="34">
        <v>0.283385372025661</v>
      </c>
      <c r="F127" s="42">
        <v>1800</v>
      </c>
      <c r="G127" s="34">
        <v>0.21768049340911838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215658948.4600001</v>
      </c>
      <c r="E130" s="13"/>
      <c r="F130" s="21">
        <f>SUM(F123:F129)</f>
        <v>8269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13473400.349999983</v>
      </c>
      <c r="E138" s="34">
        <v>6.2475498680728318E-2</v>
      </c>
      <c r="F138" s="42">
        <v>532</v>
      </c>
      <c r="G138" s="34">
        <v>6.433667916313944E-2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23538529.159999963</v>
      </c>
      <c r="E139" s="34">
        <v>0.10914700886787385</v>
      </c>
      <c r="F139" s="42">
        <v>950</v>
      </c>
      <c r="G139" s="34">
        <v>0.11488692707703471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18683264.449999992</v>
      </c>
      <c r="E140" s="34">
        <v>8.6633383791469856E-2</v>
      </c>
      <c r="F140" s="42">
        <v>753</v>
      </c>
      <c r="G140" s="34">
        <v>9.1063006409481201E-2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15422458.250000015</v>
      </c>
      <c r="E141" s="34">
        <v>7.1513184869583774E-2</v>
      </c>
      <c r="F141" s="42">
        <v>607</v>
      </c>
      <c r="G141" s="34">
        <v>7.3406699721852708E-2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17872486.239999972</v>
      </c>
      <c r="E142" s="34">
        <v>8.287384487231203E-2</v>
      </c>
      <c r="F142" s="42">
        <v>708</v>
      </c>
      <c r="G142" s="34">
        <v>8.5620994074253234E-2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8675609.5500000082</v>
      </c>
      <c r="E143" s="34">
        <v>4.0228377314976776E-2</v>
      </c>
      <c r="F143" s="42">
        <v>342</v>
      </c>
      <c r="G143" s="34">
        <v>4.1359293747732492E-2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53913944.850000001</v>
      </c>
      <c r="E144" s="34">
        <v>0.24999632630593052</v>
      </c>
      <c r="F144" s="42">
        <v>1897</v>
      </c>
      <c r="G144" s="34">
        <v>0.22941105333172088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14761061</v>
      </c>
      <c r="E145" s="34">
        <v>6.8446318158403963E-2</v>
      </c>
      <c r="F145" s="42">
        <v>524</v>
      </c>
      <c r="G145" s="34">
        <v>6.3369210303543352E-2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7852087.7400000012</v>
      </c>
      <c r="E146" s="34">
        <v>3.6409746945679805E-2</v>
      </c>
      <c r="F146" s="42">
        <v>275</v>
      </c>
      <c r="G146" s="34">
        <v>3.3256742048615312E-2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10843847.960000008</v>
      </c>
      <c r="E147" s="34">
        <v>5.0282392812516688E-2</v>
      </c>
      <c r="F147" s="42">
        <v>444</v>
      </c>
      <c r="G147" s="34">
        <v>5.3694521707582536E-2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18877330.289999995</v>
      </c>
      <c r="E148" s="34">
        <v>8.7533257603272283E-2</v>
      </c>
      <c r="F148" s="42">
        <v>813</v>
      </c>
      <c r="G148" s="34">
        <v>9.8319022856451804E-2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11744928.619999994</v>
      </c>
      <c r="E149" s="34">
        <v>5.4460659777252056E-2</v>
      </c>
      <c r="F149" s="42">
        <v>424</v>
      </c>
      <c r="G149" s="34">
        <v>5.127584955859233E-2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215658948.45999995</v>
      </c>
      <c r="E152" s="22"/>
      <c r="F152" s="21">
        <f>SUM(F138:F151)</f>
        <v>8269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100423.76</v>
      </c>
      <c r="E160" s="34">
        <v>4.656600651960724E-4</v>
      </c>
      <c r="F160" s="42">
        <v>8</v>
      </c>
      <c r="G160" s="34">
        <v>9.6746885959608179E-4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604816.96</v>
      </c>
      <c r="E161" s="34">
        <v>2.8045066727763459E-3</v>
      </c>
      <c r="F161" s="42">
        <v>76</v>
      </c>
      <c r="G161" s="34">
        <v>9.1909541661627774E-3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568633.76</v>
      </c>
      <c r="E162" s="34">
        <v>2.6367269434473262E-3</v>
      </c>
      <c r="F162" s="42">
        <v>40</v>
      </c>
      <c r="G162" s="34">
        <v>4.8373442979804089E-3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2421522.5699999998</v>
      </c>
      <c r="E163" s="34">
        <v>1.1228481763877007E-2</v>
      </c>
      <c r="F163" s="42">
        <v>120</v>
      </c>
      <c r="G163" s="34">
        <v>1.4512032893941226E-2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6476209.8199999994</v>
      </c>
      <c r="E164" s="34">
        <v>3.0029868300137777E-2</v>
      </c>
      <c r="F164" s="42">
        <v>259</v>
      </c>
      <c r="G164" s="34">
        <v>3.1321804329423143E-2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23989254.669999991</v>
      </c>
      <c r="E165" s="34">
        <v>0.11123700102084787</v>
      </c>
      <c r="F165" s="42">
        <v>908</v>
      </c>
      <c r="G165" s="34">
        <v>0.10980771556415528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33979463.55999998</v>
      </c>
      <c r="E166" s="19">
        <v>0.15756111120194222</v>
      </c>
      <c r="F166" s="16">
        <v>1240</v>
      </c>
      <c r="G166" s="19">
        <v>0.14995767323739267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49936213.700000003</v>
      </c>
      <c r="E167" s="19">
        <v>0.23155178144282793</v>
      </c>
      <c r="F167" s="16">
        <v>1704</v>
      </c>
      <c r="G167" s="19">
        <v>0.20607086709396541</v>
      </c>
      <c r="H167" s="14"/>
      <c r="I167" s="14"/>
    </row>
    <row r="168" spans="1:9" s="17" customFormat="1" x14ac:dyDescent="0.25">
      <c r="A168" s="14">
        <v>2007</v>
      </c>
      <c r="B168" s="14"/>
      <c r="C168" s="14"/>
      <c r="D168" s="15">
        <v>60533740.98999995</v>
      </c>
      <c r="E168" s="19">
        <v>0.28069199735167794</v>
      </c>
      <c r="F168" s="16">
        <v>2238</v>
      </c>
      <c r="G168" s="19">
        <v>0.27064941347200389</v>
      </c>
      <c r="H168" s="14"/>
      <c r="I168" s="14"/>
    </row>
    <row r="169" spans="1:9" s="17" customFormat="1" x14ac:dyDescent="0.25">
      <c r="A169" s="14">
        <v>2008</v>
      </c>
      <c r="B169" s="14"/>
      <c r="C169" s="14"/>
      <c r="D169" s="15">
        <v>37048668.670000046</v>
      </c>
      <c r="E169" s="19">
        <v>0.17179286523726961</v>
      </c>
      <c r="F169" s="16">
        <v>1676</v>
      </c>
      <c r="G169" s="19">
        <v>0.20268472608537913</v>
      </c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ht="13.8" thickBot="1" x14ac:dyDescent="0.3">
      <c r="A171" s="14"/>
      <c r="B171" s="14"/>
      <c r="C171" s="14"/>
      <c r="D171" s="20">
        <f>SUM(D160:D170)</f>
        <v>215658948.45999995</v>
      </c>
      <c r="E171" s="14"/>
      <c r="F171" s="21">
        <f>SUM(F160:F170)</f>
        <v>8269</v>
      </c>
      <c r="G171" s="14"/>
      <c r="H171" s="14"/>
      <c r="I171" s="14"/>
    </row>
    <row r="172" spans="1:9" s="17" customFormat="1" ht="13.8" thickTop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4"/>
      <c r="B174" s="14"/>
      <c r="C174" s="14"/>
      <c r="D174" s="15"/>
      <c r="E174" s="14"/>
      <c r="F174" s="16"/>
      <c r="G174" s="14"/>
      <c r="H174" s="14"/>
      <c r="I174" s="14"/>
    </row>
    <row r="175" spans="1:9" s="17" customFormat="1" x14ac:dyDescent="0.25">
      <c r="A175" s="18" t="s">
        <v>95</v>
      </c>
      <c r="B175" s="14"/>
      <c r="C175" s="14"/>
      <c r="D175" s="15"/>
      <c r="E175" s="14"/>
      <c r="F175" s="16"/>
      <c r="G175" s="14"/>
      <c r="H175" s="14"/>
      <c r="I175" s="14"/>
    </row>
    <row r="176" spans="1:9" x14ac:dyDescent="0.25">
      <c r="A176" s="7"/>
      <c r="B176" s="3"/>
      <c r="C176" s="3"/>
      <c r="D176" s="4"/>
      <c r="E176" s="3"/>
      <c r="F176" s="5"/>
      <c r="G176" s="3"/>
      <c r="H176" s="3"/>
      <c r="I176" s="3"/>
    </row>
    <row r="177" spans="1:9" s="24" customFormat="1" x14ac:dyDescent="0.25">
      <c r="A177" s="23"/>
      <c r="B177" s="12"/>
      <c r="C177" s="12"/>
      <c r="D177" s="8" t="s">
        <v>68</v>
      </c>
      <c r="E177" s="9" t="s">
        <v>7</v>
      </c>
      <c r="F177" s="10" t="s">
        <v>45</v>
      </c>
      <c r="G177" s="11" t="s">
        <v>7</v>
      </c>
      <c r="H177" s="23"/>
      <c r="I177" s="23"/>
    </row>
    <row r="178" spans="1:9" x14ac:dyDescent="0.25">
      <c r="A178" s="6"/>
      <c r="B178" s="3"/>
      <c r="C178" s="3"/>
      <c r="D178" s="4"/>
      <c r="E178" s="3"/>
      <c r="F178" s="5"/>
      <c r="G178" s="3"/>
      <c r="H178" s="3"/>
      <c r="I178" s="3"/>
    </row>
    <row r="179" spans="1:9" s="17" customFormat="1" x14ac:dyDescent="0.25">
      <c r="A179" s="14" t="s">
        <v>0</v>
      </c>
      <c r="B179" s="14"/>
      <c r="C179" s="14"/>
      <c r="D179" s="38">
        <v>31836826.429999966</v>
      </c>
      <c r="E179" s="34">
        <v>0.83874336457765519</v>
      </c>
      <c r="F179" s="42">
        <v>1608</v>
      </c>
      <c r="G179" s="34">
        <v>0.8859504132231405</v>
      </c>
      <c r="H179" s="14"/>
      <c r="I179" s="14"/>
    </row>
    <row r="180" spans="1:9" s="17" customFormat="1" x14ac:dyDescent="0.25">
      <c r="A180" s="14" t="s">
        <v>1</v>
      </c>
      <c r="B180" s="14"/>
      <c r="C180" s="14"/>
      <c r="D180" s="38">
        <v>2095470.63</v>
      </c>
      <c r="E180" s="34">
        <v>5.5205316724775723E-2</v>
      </c>
      <c r="F180" s="42">
        <v>78</v>
      </c>
      <c r="G180" s="34">
        <v>4.2975206611570248E-2</v>
      </c>
      <c r="H180" s="14"/>
      <c r="I180" s="19"/>
    </row>
    <row r="181" spans="1:9" s="17" customFormat="1" x14ac:dyDescent="0.25">
      <c r="A181" s="14" t="s">
        <v>2</v>
      </c>
      <c r="B181" s="14"/>
      <c r="C181" s="14"/>
      <c r="D181" s="38">
        <v>1195276.0900000001</v>
      </c>
      <c r="E181" s="34">
        <v>3.1489630146713889E-2</v>
      </c>
      <c r="F181" s="42">
        <v>40</v>
      </c>
      <c r="G181" s="34">
        <v>2.2038567493112948E-2</v>
      </c>
      <c r="H181" s="14"/>
      <c r="I181" s="19"/>
    </row>
    <row r="182" spans="1:9" s="17" customFormat="1" x14ac:dyDescent="0.25">
      <c r="A182" s="14" t="s">
        <v>3</v>
      </c>
      <c r="B182" s="14"/>
      <c r="C182" s="14"/>
      <c r="D182" s="38">
        <v>575541.51</v>
      </c>
      <c r="E182" s="34">
        <v>1.5162680351098825E-2</v>
      </c>
      <c r="F182" s="42">
        <v>21</v>
      </c>
      <c r="G182" s="34">
        <v>1.1570247933884297E-2</v>
      </c>
      <c r="H182" s="14"/>
      <c r="I182" s="19"/>
    </row>
    <row r="183" spans="1:9" s="17" customFormat="1" x14ac:dyDescent="0.25">
      <c r="A183" s="14" t="s">
        <v>4</v>
      </c>
      <c r="B183" s="14"/>
      <c r="C183" s="14"/>
      <c r="D183" s="38">
        <v>604598.80000000005</v>
      </c>
      <c r="E183" s="34">
        <v>1.5928196638775767E-2</v>
      </c>
      <c r="F183" s="42">
        <v>22</v>
      </c>
      <c r="G183" s="34">
        <v>1.2121212121212121E-2</v>
      </c>
      <c r="H183" s="14"/>
      <c r="I183" s="19"/>
    </row>
    <row r="184" spans="1:9" s="17" customFormat="1" x14ac:dyDescent="0.25">
      <c r="A184" s="14" t="s">
        <v>5</v>
      </c>
      <c r="B184" s="14"/>
      <c r="C184" s="14"/>
      <c r="D184" s="38">
        <v>367019.44</v>
      </c>
      <c r="E184" s="34">
        <v>9.669152189143217E-3</v>
      </c>
      <c r="F184" s="42">
        <v>10</v>
      </c>
      <c r="G184" s="34">
        <v>5.5096418732782371E-3</v>
      </c>
      <c r="H184" s="14"/>
      <c r="I184" s="19"/>
    </row>
    <row r="185" spans="1:9" s="17" customFormat="1" x14ac:dyDescent="0.25">
      <c r="A185" s="14" t="s">
        <v>13</v>
      </c>
      <c r="B185" s="14"/>
      <c r="C185" s="14"/>
      <c r="D185" s="38">
        <v>852437.05</v>
      </c>
      <c r="E185" s="34">
        <v>2.2457512245439338E-2</v>
      </c>
      <c r="F185" s="42">
        <v>23</v>
      </c>
      <c r="G185" s="34">
        <v>1.2672176308539946E-2</v>
      </c>
      <c r="H185" s="14"/>
      <c r="I185" s="19"/>
    </row>
    <row r="186" spans="1:9" s="17" customFormat="1" x14ac:dyDescent="0.25">
      <c r="A186" s="14" t="s">
        <v>14</v>
      </c>
      <c r="B186" s="14"/>
      <c r="C186" s="14"/>
      <c r="D186" s="38">
        <v>430598.51</v>
      </c>
      <c r="E186" s="34">
        <v>1.1344147126398285E-2</v>
      </c>
      <c r="F186" s="42">
        <v>13</v>
      </c>
      <c r="G186" s="34">
        <v>7.1625344352617077E-3</v>
      </c>
      <c r="H186" s="14"/>
      <c r="I186" s="19"/>
    </row>
    <row r="187" spans="1:9" s="17" customFormat="1" x14ac:dyDescent="0.25">
      <c r="A187" s="14" t="s">
        <v>6</v>
      </c>
      <c r="B187" s="14"/>
      <c r="C187" s="14"/>
      <c r="D187" s="38">
        <v>0</v>
      </c>
      <c r="E187" s="34">
        <v>0</v>
      </c>
      <c r="F187" s="42">
        <v>0</v>
      </c>
      <c r="G187" s="34">
        <v>0</v>
      </c>
      <c r="H187" s="14"/>
      <c r="I187" s="19"/>
    </row>
    <row r="188" spans="1:9" s="17" customFormat="1" x14ac:dyDescent="0.25">
      <c r="A188" s="14"/>
      <c r="B188" s="14"/>
      <c r="C188" s="14"/>
      <c r="D188" s="15"/>
      <c r="E188" s="14"/>
      <c r="F188" s="16"/>
      <c r="G188" s="14"/>
      <c r="H188" s="14"/>
      <c r="I188" s="14"/>
    </row>
    <row r="189" spans="1:9" s="25" customFormat="1" ht="13.8" thickBot="1" x14ac:dyDescent="0.3">
      <c r="A189" s="14"/>
      <c r="B189" s="13"/>
      <c r="C189" s="13"/>
      <c r="D189" s="20">
        <f>SUM(D179:D188)</f>
        <v>37957768.459999956</v>
      </c>
      <c r="E189" s="13"/>
      <c r="F189" s="21">
        <f>SUM(F179:F188)</f>
        <v>1815</v>
      </c>
      <c r="G189" s="22"/>
      <c r="H189" s="13"/>
      <c r="I189" s="33"/>
    </row>
    <row r="190" spans="1:9" s="17" customFormat="1" ht="13.8" thickTop="1" x14ac:dyDescent="0.25">
      <c r="A190" s="13"/>
      <c r="B190" s="14"/>
      <c r="C190" s="14"/>
      <c r="D190" s="15"/>
      <c r="E190" s="14"/>
      <c r="F190" s="16"/>
      <c r="G190" s="14"/>
      <c r="H190" s="14"/>
      <c r="I190" s="14"/>
    </row>
    <row r="191" spans="1:9" s="17" customFormat="1" x14ac:dyDescent="0.25">
      <c r="A191" s="13" t="s">
        <v>69</v>
      </c>
      <c r="B191" s="14"/>
      <c r="C191" s="14"/>
      <c r="D191" s="15"/>
      <c r="E191" s="14"/>
      <c r="F191" s="27">
        <v>3.9729497165563528</v>
      </c>
      <c r="G191" s="14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3"/>
      <c r="B194" s="14"/>
      <c r="C194" s="14"/>
      <c r="D194" s="15"/>
      <c r="E194" s="15"/>
      <c r="F194" s="16"/>
      <c r="G194" s="15"/>
      <c r="H194" s="14"/>
      <c r="I194" s="14"/>
    </row>
    <row r="195" spans="1:9" s="17" customFormat="1" x14ac:dyDescent="0.25">
      <c r="A195" s="18" t="s">
        <v>96</v>
      </c>
      <c r="B195" s="14"/>
      <c r="C195" s="14"/>
      <c r="D195" s="15"/>
      <c r="E195" s="14"/>
      <c r="F195" s="16"/>
      <c r="G195" s="14"/>
      <c r="H195" s="14"/>
      <c r="I195" s="14"/>
    </row>
    <row r="196" spans="1:9" s="17" customFormat="1" x14ac:dyDescent="0.25">
      <c r="A196" s="7"/>
      <c r="B196" s="3"/>
      <c r="C196" s="3"/>
      <c r="D196" s="4"/>
      <c r="E196" s="3"/>
      <c r="F196" s="5"/>
      <c r="G196" s="3"/>
      <c r="H196" s="14"/>
      <c r="I196" s="14"/>
    </row>
    <row r="197" spans="1:9" s="17" customFormat="1" x14ac:dyDescent="0.25">
      <c r="A197" s="23"/>
      <c r="B197" s="12"/>
      <c r="C197" s="12"/>
      <c r="D197" s="8" t="s">
        <v>68</v>
      </c>
      <c r="E197" s="9" t="s">
        <v>7</v>
      </c>
      <c r="F197" s="10" t="s">
        <v>45</v>
      </c>
      <c r="G197" s="11" t="s">
        <v>7</v>
      </c>
      <c r="H197" s="14"/>
      <c r="I197" s="14"/>
    </row>
    <row r="198" spans="1:9" s="17" customFormat="1" x14ac:dyDescent="0.25">
      <c r="A198" s="6"/>
      <c r="B198" s="3"/>
      <c r="C198" s="3"/>
      <c r="D198" s="4"/>
      <c r="E198" s="3"/>
      <c r="F198" s="5"/>
      <c r="G198" s="3"/>
      <c r="H198" s="14"/>
      <c r="I198" s="14"/>
    </row>
    <row r="199" spans="1:9" s="17" customFormat="1" x14ac:dyDescent="0.25">
      <c r="A199" s="14" t="s">
        <v>0</v>
      </c>
      <c r="B199" s="14"/>
      <c r="C199" s="14"/>
      <c r="D199" s="38">
        <v>162853664.05000025</v>
      </c>
      <c r="E199" s="34">
        <v>0.91644672280735562</v>
      </c>
      <c r="F199" s="42">
        <v>5992</v>
      </c>
      <c r="G199" s="34">
        <v>0.92841648590021697</v>
      </c>
      <c r="H199" s="14"/>
      <c r="I199" s="14"/>
    </row>
    <row r="200" spans="1:9" s="17" customFormat="1" x14ac:dyDescent="0.25">
      <c r="A200" s="14" t="s">
        <v>1</v>
      </c>
      <c r="B200" s="14"/>
      <c r="C200" s="14"/>
      <c r="D200" s="38">
        <v>5650994.3099999968</v>
      </c>
      <c r="E200" s="34">
        <v>3.1800544655921748E-2</v>
      </c>
      <c r="F200" s="42">
        <v>172</v>
      </c>
      <c r="G200" s="34">
        <v>2.6650139448404091E-2</v>
      </c>
      <c r="H200" s="14"/>
      <c r="I200" s="14"/>
    </row>
    <row r="201" spans="1:9" s="17" customFormat="1" x14ac:dyDescent="0.25">
      <c r="A201" s="14" t="s">
        <v>2</v>
      </c>
      <c r="B201" s="14"/>
      <c r="C201" s="14"/>
      <c r="D201" s="38">
        <v>2382962.04</v>
      </c>
      <c r="E201" s="34">
        <v>1.3409939314978074E-2</v>
      </c>
      <c r="F201" s="42">
        <v>78</v>
      </c>
      <c r="G201" s="34">
        <v>1.2085528354508832E-2</v>
      </c>
      <c r="H201" s="14"/>
      <c r="I201" s="14"/>
    </row>
    <row r="202" spans="1:9" s="17" customFormat="1" x14ac:dyDescent="0.25">
      <c r="A202" s="14" t="s">
        <v>3</v>
      </c>
      <c r="B202" s="14"/>
      <c r="C202" s="14"/>
      <c r="D202" s="38">
        <v>1323853.2</v>
      </c>
      <c r="E202" s="34">
        <v>7.4498841256990973E-3</v>
      </c>
      <c r="F202" s="42">
        <v>44</v>
      </c>
      <c r="G202" s="34">
        <v>6.8174775333126741E-3</v>
      </c>
      <c r="H202" s="14"/>
      <c r="I202" s="14"/>
    </row>
    <row r="203" spans="1:9" s="17" customFormat="1" x14ac:dyDescent="0.25">
      <c r="A203" s="14" t="s">
        <v>4</v>
      </c>
      <c r="B203" s="14"/>
      <c r="C203" s="14"/>
      <c r="D203" s="38">
        <v>1145115.1200000001</v>
      </c>
      <c r="E203" s="34">
        <v>6.4440490490834E-3</v>
      </c>
      <c r="F203" s="42">
        <v>37</v>
      </c>
      <c r="G203" s="34">
        <v>5.7328788348311125E-3</v>
      </c>
      <c r="H203" s="14"/>
      <c r="I203" s="14"/>
    </row>
    <row r="204" spans="1:9" s="17" customFormat="1" x14ac:dyDescent="0.25">
      <c r="A204" s="14" t="s">
        <v>5</v>
      </c>
      <c r="B204" s="14"/>
      <c r="C204" s="14"/>
      <c r="D204" s="38">
        <v>973086.49</v>
      </c>
      <c r="E204" s="34">
        <v>5.4759708967604967E-3</v>
      </c>
      <c r="F204" s="42">
        <v>31</v>
      </c>
      <c r="G204" s="34">
        <v>4.8032228075612022E-3</v>
      </c>
      <c r="H204" s="14"/>
      <c r="I204" s="14"/>
    </row>
    <row r="205" spans="1:9" s="17" customFormat="1" x14ac:dyDescent="0.25">
      <c r="A205" s="14" t="s">
        <v>13</v>
      </c>
      <c r="B205" s="14"/>
      <c r="C205" s="14"/>
      <c r="D205" s="38">
        <v>1883510.18</v>
      </c>
      <c r="E205" s="34">
        <v>1.0599311608397857E-2</v>
      </c>
      <c r="F205" s="42">
        <v>59</v>
      </c>
      <c r="G205" s="34">
        <v>9.1416176014874496E-3</v>
      </c>
      <c r="H205" s="14"/>
      <c r="I205" s="14"/>
    </row>
    <row r="206" spans="1:9" s="17" customFormat="1" x14ac:dyDescent="0.25">
      <c r="A206" s="14" t="s">
        <v>14</v>
      </c>
      <c r="B206" s="14"/>
      <c r="C206" s="14"/>
      <c r="D206" s="38">
        <v>1487994.61</v>
      </c>
      <c r="E206" s="34">
        <v>8.3735775418035917E-3</v>
      </c>
      <c r="F206" s="42">
        <v>41</v>
      </c>
      <c r="G206" s="34">
        <v>6.3526495196777194E-3</v>
      </c>
      <c r="H206" s="14"/>
      <c r="I206" s="14"/>
    </row>
    <row r="207" spans="1:9" s="17" customFormat="1" x14ac:dyDescent="0.25">
      <c r="A207" s="14" t="s">
        <v>6</v>
      </c>
      <c r="B207" s="14"/>
      <c r="C207" s="14"/>
      <c r="D207" s="38">
        <v>0</v>
      </c>
      <c r="E207" s="34">
        <v>0</v>
      </c>
      <c r="F207" s="42">
        <v>0</v>
      </c>
      <c r="G207" s="34">
        <v>0</v>
      </c>
      <c r="H207" s="14"/>
      <c r="I207" s="14"/>
    </row>
    <row r="208" spans="1:9" s="17" customFormat="1" x14ac:dyDescent="0.25">
      <c r="A208" s="14"/>
      <c r="B208" s="14"/>
      <c r="C208" s="14"/>
      <c r="D208" s="15"/>
      <c r="E208" s="14"/>
      <c r="F208" s="16"/>
      <c r="G208" s="14"/>
      <c r="H208" s="14"/>
      <c r="I208" s="14"/>
    </row>
    <row r="209" spans="1:9" s="17" customFormat="1" ht="13.8" thickBot="1" x14ac:dyDescent="0.3">
      <c r="A209" s="14"/>
      <c r="B209" s="13"/>
      <c r="C209" s="13"/>
      <c r="D209" s="20">
        <f>SUM(D199:D208)</f>
        <v>177701180.00000027</v>
      </c>
      <c r="E209" s="13"/>
      <c r="F209" s="21">
        <f>SUM(F199:F208)</f>
        <v>6454</v>
      </c>
      <c r="G209" s="22"/>
      <c r="H209" s="14"/>
      <c r="I209" s="14"/>
    </row>
    <row r="210" spans="1:9" s="17" customFormat="1" ht="13.8" thickTop="1" x14ac:dyDescent="0.25">
      <c r="A210" s="13"/>
      <c r="B210" s="14"/>
      <c r="C210" s="14"/>
      <c r="D210" s="15"/>
      <c r="E210" s="14"/>
      <c r="F210" s="16"/>
      <c r="G210" s="14"/>
      <c r="H210" s="14"/>
      <c r="I210" s="14"/>
    </row>
    <row r="211" spans="1:9" s="17" customFormat="1" x14ac:dyDescent="0.25">
      <c r="A211" s="13" t="s">
        <v>69</v>
      </c>
      <c r="B211" s="14"/>
      <c r="C211" s="14"/>
      <c r="D211" s="15"/>
      <c r="E211" s="14"/>
      <c r="F211" s="27">
        <v>4.0566987210295755</v>
      </c>
      <c r="G211" s="14"/>
      <c r="H211" s="14"/>
      <c r="I211" s="14"/>
    </row>
    <row r="212" spans="1:9" s="17" customFormat="1" x14ac:dyDescent="0.25">
      <c r="A212" s="13"/>
      <c r="B212" s="14"/>
      <c r="C212" s="14"/>
      <c r="D212" s="15"/>
      <c r="E212" s="15"/>
      <c r="F212" s="16"/>
      <c r="G212" s="15"/>
      <c r="H212" s="14"/>
      <c r="I212" s="14"/>
    </row>
    <row r="213" spans="1:9" s="17" customFormat="1" x14ac:dyDescent="0.25">
      <c r="A213" s="14"/>
      <c r="B213" s="14"/>
      <c r="C213" s="14"/>
      <c r="D213" s="15"/>
      <c r="E213" s="14"/>
      <c r="F213" s="16"/>
      <c r="G213" s="14"/>
      <c r="H213" s="14"/>
      <c r="I213" s="14"/>
    </row>
    <row r="214" spans="1:9" s="25" customFormat="1" x14ac:dyDescent="0.25">
      <c r="A214" s="18" t="s">
        <v>81</v>
      </c>
      <c r="B214" s="14"/>
      <c r="C214" s="14"/>
      <c r="D214" s="15"/>
      <c r="E214" s="14"/>
      <c r="F214" s="16"/>
      <c r="G214" s="14"/>
      <c r="H214" s="13"/>
      <c r="I214" s="13"/>
    </row>
    <row r="215" spans="1:9" x14ac:dyDescent="0.25">
      <c r="A215" s="7"/>
      <c r="B215" s="3"/>
      <c r="C215" s="3"/>
      <c r="D215" s="4"/>
      <c r="E215" s="3"/>
      <c r="F215" s="5"/>
      <c r="G215" s="3"/>
      <c r="H215" s="3"/>
      <c r="I215" s="3"/>
    </row>
    <row r="216" spans="1:9" s="24" customFormat="1" x14ac:dyDescent="0.25">
      <c r="A216" s="23"/>
      <c r="B216" s="12"/>
      <c r="C216" s="12"/>
      <c r="D216" s="8" t="s">
        <v>68</v>
      </c>
      <c r="E216" s="9" t="s">
        <v>7</v>
      </c>
      <c r="F216" s="10" t="s">
        <v>45</v>
      </c>
      <c r="G216" s="11" t="s">
        <v>7</v>
      </c>
      <c r="H216" s="23"/>
      <c r="I216" s="23"/>
    </row>
    <row r="217" spans="1:9" x14ac:dyDescent="0.25">
      <c r="A217" s="6"/>
      <c r="B217" s="3"/>
      <c r="C217" s="3"/>
      <c r="D217" s="4"/>
      <c r="E217" s="3"/>
      <c r="F217" s="5"/>
      <c r="G217" s="3"/>
      <c r="H217" s="3"/>
      <c r="I217" s="3"/>
    </row>
    <row r="218" spans="1:9" s="17" customFormat="1" x14ac:dyDescent="0.25">
      <c r="A218" s="14" t="s">
        <v>41</v>
      </c>
      <c r="B218" s="14"/>
      <c r="C218" s="14"/>
      <c r="D218" s="38">
        <v>215035624.97000039</v>
      </c>
      <c r="E218" s="34">
        <v>0.99710967945243589</v>
      </c>
      <c r="F218" s="42">
        <v>8239</v>
      </c>
      <c r="G218" s="34">
        <v>0.9963719917765147</v>
      </c>
      <c r="H218" s="14"/>
      <c r="I218" s="14"/>
    </row>
    <row r="219" spans="1:9" s="17" customFormat="1" x14ac:dyDescent="0.25">
      <c r="A219" s="14" t="s">
        <v>42</v>
      </c>
      <c r="B219" s="14"/>
      <c r="C219" s="14"/>
      <c r="D219" s="38">
        <v>623323.49</v>
      </c>
      <c r="E219" s="34">
        <v>2.8903205475640705E-3</v>
      </c>
      <c r="F219" s="42">
        <v>30</v>
      </c>
      <c r="G219" s="34">
        <v>3.6280082234853065E-3</v>
      </c>
      <c r="H219" s="14"/>
      <c r="I219" s="14"/>
    </row>
    <row r="220" spans="1:9" s="17" customFormat="1" x14ac:dyDescent="0.25">
      <c r="A220" s="14"/>
      <c r="B220" s="14"/>
      <c r="C220" s="14"/>
      <c r="D220" s="15"/>
      <c r="E220" s="14"/>
      <c r="F220" s="16"/>
      <c r="G220" s="14"/>
      <c r="H220" s="14"/>
      <c r="I220" s="14"/>
    </row>
    <row r="221" spans="1:9" s="17" customFormat="1" ht="13.8" thickBot="1" x14ac:dyDescent="0.3">
      <c r="A221" s="14"/>
      <c r="B221" s="14"/>
      <c r="C221" s="14"/>
      <c r="D221" s="20">
        <f>SUM(D218:D220)</f>
        <v>215658948.4600004</v>
      </c>
      <c r="E221" s="13"/>
      <c r="F221" s="21">
        <f>SUM(F218:F220)</f>
        <v>8269</v>
      </c>
      <c r="G221" s="14"/>
      <c r="H221" s="14"/>
      <c r="I221" s="14"/>
    </row>
    <row r="222" spans="1:9" ht="13.8" thickTop="1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3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8" t="s">
        <v>90</v>
      </c>
      <c r="B224" s="14"/>
      <c r="C224" s="14"/>
      <c r="D224" s="15"/>
      <c r="E224" s="14"/>
      <c r="F224" s="16"/>
      <c r="G224" s="14"/>
      <c r="H224" s="13"/>
      <c r="I224" s="13"/>
    </row>
    <row r="225" spans="1:9" x14ac:dyDescent="0.25">
      <c r="A225" s="7"/>
      <c r="B225" s="3"/>
      <c r="C225" s="3"/>
      <c r="D225" s="4"/>
      <c r="E225" s="3"/>
      <c r="F225" s="5"/>
      <c r="G225" s="3"/>
      <c r="H225" s="3"/>
      <c r="I225" s="3"/>
    </row>
    <row r="226" spans="1:9" x14ac:dyDescent="0.25">
      <c r="A226" s="23"/>
      <c r="B226" s="12"/>
      <c r="C226" s="12"/>
      <c r="D226" s="8" t="s">
        <v>68</v>
      </c>
      <c r="E226" s="9" t="s">
        <v>7</v>
      </c>
      <c r="F226" s="10" t="s">
        <v>45</v>
      </c>
      <c r="G226" s="11" t="s">
        <v>7</v>
      </c>
      <c r="H226" s="23"/>
      <c r="I226" s="23"/>
    </row>
    <row r="227" spans="1:9" x14ac:dyDescent="0.25">
      <c r="A227" s="6"/>
      <c r="B227" s="3"/>
      <c r="C227" s="3"/>
      <c r="D227" s="4"/>
      <c r="E227" s="3"/>
      <c r="F227" s="5"/>
      <c r="G227" s="3"/>
      <c r="H227" s="3"/>
      <c r="I227" s="3"/>
    </row>
    <row r="228" spans="1:9" x14ac:dyDescent="0.25">
      <c r="A228" s="14" t="s">
        <v>87</v>
      </c>
      <c r="B228" s="14"/>
      <c r="C228" s="14"/>
      <c r="D228" s="38">
        <v>112991149.04000032</v>
      </c>
      <c r="E228" s="34">
        <v>0.52393443372908544</v>
      </c>
      <c r="F228" s="42">
        <v>4057</v>
      </c>
      <c r="G228" s="34">
        <v>0.49062764542266296</v>
      </c>
      <c r="H228" s="14"/>
      <c r="I228" s="14"/>
    </row>
    <row r="229" spans="1:9" x14ac:dyDescent="0.25">
      <c r="A229" s="14" t="s">
        <v>88</v>
      </c>
      <c r="B229" s="14"/>
      <c r="C229" s="14"/>
      <c r="D229" s="38">
        <v>102667799.41999975</v>
      </c>
      <c r="E229" s="34">
        <v>0.47606556627091307</v>
      </c>
      <c r="F229" s="42">
        <v>4212</v>
      </c>
      <c r="G229" s="34">
        <v>0.50937235457733709</v>
      </c>
      <c r="H229" s="14"/>
      <c r="I229" s="14"/>
    </row>
    <row r="230" spans="1:9" x14ac:dyDescent="0.25">
      <c r="A230" s="14"/>
      <c r="B230" s="14"/>
      <c r="C230" s="14"/>
      <c r="D230" s="15"/>
      <c r="E230" s="14"/>
      <c r="F230" s="16"/>
      <c r="G230" s="14"/>
      <c r="H230" s="14"/>
      <c r="I230" s="14"/>
    </row>
    <row r="231" spans="1:9" ht="13.8" thickBot="1" x14ac:dyDescent="0.3">
      <c r="A231" s="14"/>
      <c r="B231" s="14"/>
      <c r="C231" s="14"/>
      <c r="D231" s="20">
        <f>SUM(D228:D230)</f>
        <v>215658948.46000007</v>
      </c>
      <c r="E231" s="13"/>
      <c r="F231" s="21">
        <f>SUM(F228:F230)</f>
        <v>8269</v>
      </c>
      <c r="G231" s="14"/>
      <c r="H231" s="14"/>
      <c r="I231" s="14"/>
    </row>
    <row r="232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2D2926"/>
  </sheetPr>
  <dimension ref="A1:J232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5546875" bestFit="1" customWidth="1"/>
    <col min="6" max="6" width="13.66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141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0.83792001887289713</v>
      </c>
      <c r="E6" s="34">
        <v>2.06E-2</v>
      </c>
      <c r="F6" s="34">
        <v>1.3877000000000002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0.89586919204635829</v>
      </c>
      <c r="E7" s="34">
        <v>1.9859688178220352E-2</v>
      </c>
      <c r="F7" s="34">
        <v>1.5919508586506566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0.91454838101694147</v>
      </c>
      <c r="E8" s="34">
        <v>1.9605144176843486E-2</v>
      </c>
      <c r="F8" s="34">
        <v>1.6968805352201053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0.59649247327766408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25861.483221543458</v>
      </c>
      <c r="E10" s="36">
        <v>1.78</v>
      </c>
      <c r="F10" s="36">
        <v>144300.35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30.269867074971728</v>
      </c>
      <c r="E11" s="38">
        <v>9.856262833675565E-2</v>
      </c>
      <c r="F11" s="38">
        <v>114.6611909650924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0.10555425838920854</v>
      </c>
      <c r="E12" s="34">
        <v>5.3810000000000004E-2</v>
      </c>
      <c r="F12" s="34">
        <v>0.18429999999999999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15.014745113880132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1894282.86</v>
      </c>
      <c r="E20" s="34">
        <v>9.1319365266412395E-3</v>
      </c>
      <c r="F20" s="42">
        <v>167</v>
      </c>
      <c r="G20" s="34">
        <v>2.0820346590200722E-2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14354345.08</v>
      </c>
      <c r="E21" s="34">
        <v>6.9199257893335406E-2</v>
      </c>
      <c r="F21" s="42">
        <v>817</v>
      </c>
      <c r="G21" s="34">
        <v>0.10185762373768857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5978726.3500000006</v>
      </c>
      <c r="E22" s="34">
        <v>2.8822173652755037E-2</v>
      </c>
      <c r="F22" s="42">
        <v>299</v>
      </c>
      <c r="G22" s="34">
        <v>3.7277147487844407E-2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7285762.5300000031</v>
      </c>
      <c r="E23" s="34">
        <v>3.5123118292978227E-2</v>
      </c>
      <c r="F23" s="42">
        <v>358</v>
      </c>
      <c r="G23" s="34">
        <v>4.4632838798154842E-2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9716590.8899999969</v>
      </c>
      <c r="E24" s="34">
        <v>4.6841627053955649E-2</v>
      </c>
      <c r="F24" s="42">
        <v>410</v>
      </c>
      <c r="G24" s="34">
        <v>5.1115820969953873E-2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10551322.359999996</v>
      </c>
      <c r="E25" s="34">
        <v>5.0865690704528892E-2</v>
      </c>
      <c r="F25" s="42">
        <v>444</v>
      </c>
      <c r="G25" s="34">
        <v>5.5354693928437851E-2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15476871.199999996</v>
      </c>
      <c r="E26" s="34">
        <v>7.4610718606935911E-2</v>
      </c>
      <c r="F26" s="42">
        <v>597</v>
      </c>
      <c r="G26" s="34">
        <v>7.4429622241615756E-2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19082210.240000028</v>
      </c>
      <c r="E27" s="34">
        <v>9.199129463680189E-2</v>
      </c>
      <c r="F27" s="42">
        <v>727</v>
      </c>
      <c r="G27" s="34">
        <v>9.0637077671113328E-2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18107404.890000001</v>
      </c>
      <c r="E28" s="34">
        <v>8.729196447339084E-2</v>
      </c>
      <c r="F28" s="42">
        <v>681</v>
      </c>
      <c r="G28" s="34">
        <v>8.4902131903752648E-2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17657701.919999979</v>
      </c>
      <c r="E29" s="34">
        <v>8.5124041686039931E-2</v>
      </c>
      <c r="F29" s="42">
        <v>703</v>
      </c>
      <c r="G29" s="34">
        <v>8.7644932053359936E-2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21204724.850000005</v>
      </c>
      <c r="E30" s="34">
        <v>0.10222348809886408</v>
      </c>
      <c r="F30" s="42">
        <v>830</v>
      </c>
      <c r="G30" s="34">
        <v>0.10347836928063832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22148369.219999995</v>
      </c>
      <c r="E31" s="34">
        <v>0.10677259777647699</v>
      </c>
      <c r="F31" s="42">
        <v>764</v>
      </c>
      <c r="G31" s="34">
        <v>9.5249968831816481E-2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43976644.530000024</v>
      </c>
      <c r="E32" s="34">
        <v>0.21200209059729594</v>
      </c>
      <c r="F32" s="42">
        <v>1224</v>
      </c>
      <c r="G32" s="34">
        <v>0.15259942650542327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207434956.92000002</v>
      </c>
      <c r="E34" s="14"/>
      <c r="F34" s="21">
        <f>SUM(F20:F33)</f>
        <v>8021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139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1715345.05</v>
      </c>
      <c r="E42" s="34">
        <v>8.2693152372651686E-3</v>
      </c>
      <c r="F42" s="42">
        <v>168</v>
      </c>
      <c r="G42" s="34">
        <v>2.094501932427378E-2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13280741.680000002</v>
      </c>
      <c r="E43" s="34">
        <v>6.4023643252771004E-2</v>
      </c>
      <c r="F43" s="42">
        <v>835</v>
      </c>
      <c r="G43" s="34">
        <v>0.10410173295100361</v>
      </c>
      <c r="H43" s="14"/>
      <c r="I43" s="3"/>
    </row>
    <row r="44" spans="1:9" x14ac:dyDescent="0.25">
      <c r="A44" s="14" t="s">
        <v>50</v>
      </c>
      <c r="B44" s="14"/>
      <c r="C44" s="14"/>
      <c r="D44" s="38">
        <v>5537987.089999998</v>
      </c>
      <c r="E44" s="34">
        <v>2.6697463013120756E-2</v>
      </c>
      <c r="F44" s="42">
        <v>273</v>
      </c>
      <c r="G44" s="34">
        <v>3.4035656401944892E-2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6268911.6500000013</v>
      </c>
      <c r="E45" s="34">
        <v>3.0221095533178085E-2</v>
      </c>
      <c r="F45" s="42">
        <v>294</v>
      </c>
      <c r="G45" s="34">
        <v>3.6653783817479114E-2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7019181.7899999982</v>
      </c>
      <c r="E46" s="34">
        <v>3.3837988997712842E-2</v>
      </c>
      <c r="F46" s="42">
        <v>331</v>
      </c>
      <c r="G46" s="34">
        <v>4.1266674978182274E-2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9497854.5299999937</v>
      </c>
      <c r="E47" s="34">
        <v>4.5787145382940278E-2</v>
      </c>
      <c r="F47" s="42">
        <v>388</v>
      </c>
      <c r="G47" s="34">
        <v>4.8373020820346592E-2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9641036.8900000025</v>
      </c>
      <c r="E48" s="34">
        <v>4.6477397219593E-2</v>
      </c>
      <c r="F48" s="42">
        <v>399</v>
      </c>
      <c r="G48" s="34">
        <v>4.9744420895150229E-2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12839219.510000011</v>
      </c>
      <c r="E49" s="34">
        <v>6.1895158369819139E-2</v>
      </c>
      <c r="F49" s="42">
        <v>500</v>
      </c>
      <c r="G49" s="34">
        <v>6.233636703652911E-2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15695573.889999989</v>
      </c>
      <c r="E50" s="34">
        <v>7.566503796201135E-2</v>
      </c>
      <c r="F50" s="42">
        <v>581</v>
      </c>
      <c r="G50" s="34">
        <v>7.2434858496446833E-2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18790263.470000021</v>
      </c>
      <c r="E51" s="34">
        <v>9.0583881082525214E-2</v>
      </c>
      <c r="F51" s="42">
        <v>664</v>
      </c>
      <c r="G51" s="34">
        <v>8.2782695424510666E-2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18079668.010000017</v>
      </c>
      <c r="E52" s="34">
        <v>8.715825084859094E-2</v>
      </c>
      <c r="F52" s="42">
        <v>666</v>
      </c>
      <c r="G52" s="34">
        <v>8.3032040892656769E-2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15632629.50999999</v>
      </c>
      <c r="E53" s="34">
        <v>7.5361596435401759E-2</v>
      </c>
      <c r="F53" s="42">
        <v>586</v>
      </c>
      <c r="G53" s="34">
        <v>7.3058222166812112E-2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73436543.850000024</v>
      </c>
      <c r="E54" s="34">
        <v>0.35402202666507065</v>
      </c>
      <c r="F54" s="42">
        <v>2336</v>
      </c>
      <c r="G54" s="34">
        <v>0.29123550679466403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207434956.92000005</v>
      </c>
      <c r="E56" s="14"/>
      <c r="F56" s="21">
        <f>SUM(F42:F55)</f>
        <v>8021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140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1569257.08</v>
      </c>
      <c r="E64" s="34">
        <v>7.565056070106854E-3</v>
      </c>
      <c r="F64" s="42">
        <v>155</v>
      </c>
      <c r="G64" s="34">
        <v>1.9324273781324026E-2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13084134.699999997</v>
      </c>
      <c r="E65" s="34">
        <v>6.3075842636523716E-2</v>
      </c>
      <c r="F65" s="42">
        <v>836</v>
      </c>
      <c r="G65" s="34">
        <v>0.10422640568507667</v>
      </c>
      <c r="H65" s="14"/>
      <c r="I65" s="3"/>
    </row>
    <row r="66" spans="1:9" x14ac:dyDescent="0.25">
      <c r="A66" s="14" t="s">
        <v>50</v>
      </c>
      <c r="B66" s="14"/>
      <c r="C66" s="14"/>
      <c r="D66" s="38">
        <v>4936570.3899999997</v>
      </c>
      <c r="E66" s="34">
        <v>2.3798160460986588E-2</v>
      </c>
      <c r="F66" s="42">
        <v>244</v>
      </c>
      <c r="G66" s="34">
        <v>3.0420147113826207E-2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6613564.6999999946</v>
      </c>
      <c r="E67" s="34">
        <v>3.1882594902028022E-2</v>
      </c>
      <c r="F67" s="42">
        <v>308</v>
      </c>
      <c r="G67" s="34">
        <v>3.8399202094501934E-2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6423571.2600000007</v>
      </c>
      <c r="E68" s="34">
        <v>3.0966676761609347E-2</v>
      </c>
      <c r="F68" s="42">
        <v>298</v>
      </c>
      <c r="G68" s="34">
        <v>3.7152474753771349E-2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8628882.8500000015</v>
      </c>
      <c r="E69" s="34">
        <v>4.1598016930809986E-2</v>
      </c>
      <c r="F69" s="42">
        <v>366</v>
      </c>
      <c r="G69" s="34">
        <v>4.563022067073931E-2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9789674.9199999981</v>
      </c>
      <c r="E70" s="34">
        <v>4.7193949685999707E-2</v>
      </c>
      <c r="F70" s="42">
        <v>406</v>
      </c>
      <c r="G70" s="34">
        <v>5.0617130033661639E-2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11152505.98</v>
      </c>
      <c r="E71" s="34">
        <v>5.3763869627341108E-2</v>
      </c>
      <c r="F71" s="42">
        <v>436</v>
      </c>
      <c r="G71" s="34">
        <v>5.4357312055853382E-2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14919834.159999998</v>
      </c>
      <c r="E72" s="34">
        <v>7.1925360997635635E-2</v>
      </c>
      <c r="F72" s="42">
        <v>552</v>
      </c>
      <c r="G72" s="34">
        <v>6.8819349208328134E-2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16480872.080000006</v>
      </c>
      <c r="E73" s="34">
        <v>7.9450794237906908E-2</v>
      </c>
      <c r="F73" s="42">
        <v>609</v>
      </c>
      <c r="G73" s="34">
        <v>7.5925695050492459E-2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19084554.340000018</v>
      </c>
      <c r="E74" s="34">
        <v>9.2002595046505223E-2</v>
      </c>
      <c r="F74" s="42">
        <v>676</v>
      </c>
      <c r="G74" s="34">
        <v>8.4278768233387355E-2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16248831.700000007</v>
      </c>
      <c r="E75" s="34">
        <v>7.8332176703787587E-2</v>
      </c>
      <c r="F75" s="42">
        <v>588</v>
      </c>
      <c r="G75" s="34">
        <v>7.3307567634958229E-2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78502702.76000005</v>
      </c>
      <c r="E76" s="34">
        <v>0.37844490593875957</v>
      </c>
      <c r="F76" s="42">
        <v>2547</v>
      </c>
      <c r="G76" s="34">
        <v>0.31754145368407927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207434956.92000008</v>
      </c>
      <c r="E78" s="14"/>
      <c r="F78" s="21">
        <f>SUM(F64:F77)</f>
        <v>8021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21252057.649999987</v>
      </c>
      <c r="E85" s="34">
        <v>0.10245166950426833</v>
      </c>
      <c r="F85" s="42">
        <v>2377</v>
      </c>
      <c r="G85" s="34">
        <v>0.29634708889165939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64336368.009999983</v>
      </c>
      <c r="E86" s="34">
        <v>0.31015200603248427</v>
      </c>
      <c r="F86" s="42">
        <v>2868</v>
      </c>
      <c r="G86" s="34">
        <v>0.35756140132153097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63738189.060000025</v>
      </c>
      <c r="E87" s="34">
        <v>0.30726831198746057</v>
      </c>
      <c r="F87" s="42">
        <v>1750</v>
      </c>
      <c r="G87" s="34">
        <v>0.21817728462785188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38680911.150000051</v>
      </c>
      <c r="E88" s="34">
        <v>0.18647248141940626</v>
      </c>
      <c r="F88" s="42">
        <v>757</v>
      </c>
      <c r="G88" s="34">
        <v>9.4377259693305071E-2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10449379.009999998</v>
      </c>
      <c r="E89" s="34">
        <v>5.0374243402137538E-2</v>
      </c>
      <c r="F89" s="42">
        <v>163</v>
      </c>
      <c r="G89" s="34">
        <v>2.0321655653908491E-2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4296727.49</v>
      </c>
      <c r="E90" s="34">
        <v>2.0713613335948424E-2</v>
      </c>
      <c r="F90" s="42">
        <v>58</v>
      </c>
      <c r="G90" s="34">
        <v>7.2310185762373769E-3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1765352.04</v>
      </c>
      <c r="E91" s="34">
        <v>8.5103883463616518E-3</v>
      </c>
      <c r="F91" s="42">
        <v>21</v>
      </c>
      <c r="G91" s="34">
        <v>2.6181274155342225E-3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1213300.93</v>
      </c>
      <c r="E92" s="34">
        <v>5.8490668497495563E-3</v>
      </c>
      <c r="F92" s="42">
        <v>13</v>
      </c>
      <c r="G92" s="34">
        <v>1.6207455429497568E-3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1702671.58</v>
      </c>
      <c r="E93" s="34">
        <v>8.208219122183235E-3</v>
      </c>
      <c r="F93" s="42">
        <v>14</v>
      </c>
      <c r="G93" s="34">
        <v>1.7454182770228152E-3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207434956.92000008</v>
      </c>
      <c r="E95" s="22"/>
      <c r="F95" s="21">
        <f>SUM(F85:F94)</f>
        <v>8021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1623880.05</v>
      </c>
      <c r="E104" s="34">
        <v>7.8283818412837308E-3</v>
      </c>
      <c r="F104" s="42">
        <v>80</v>
      </c>
      <c r="G104" s="34">
        <v>9.9738187258446576E-3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9241969.1499999966</v>
      </c>
      <c r="E105" s="34">
        <v>4.4553576153339894E-2</v>
      </c>
      <c r="F105" s="42">
        <v>227</v>
      </c>
      <c r="G105" s="34">
        <v>2.8300710634584215E-2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23175735.949999981</v>
      </c>
      <c r="E106" s="34">
        <v>0.11172531522224585</v>
      </c>
      <c r="F106" s="42">
        <v>649</v>
      </c>
      <c r="G106" s="34">
        <v>8.0912604413414788E-2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41019230.979999945</v>
      </c>
      <c r="E107" s="34">
        <v>0.19774502614725425</v>
      </c>
      <c r="F107" s="42">
        <v>1161</v>
      </c>
      <c r="G107" s="34">
        <v>0.14474504425882059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62899191.910000019</v>
      </c>
      <c r="E108" s="34">
        <v>0.3032236843969261</v>
      </c>
      <c r="F108" s="42">
        <v>2585</v>
      </c>
      <c r="G108" s="34">
        <v>0.32227901757885552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34577192.549999997</v>
      </c>
      <c r="E109" s="34">
        <v>0.16668932306976184</v>
      </c>
      <c r="F109" s="42">
        <v>1501</v>
      </c>
      <c r="G109" s="34">
        <v>0.18713377384366039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23602622.11999999</v>
      </c>
      <c r="E110" s="34">
        <v>0.11378324304857959</v>
      </c>
      <c r="F110" s="42">
        <v>1015</v>
      </c>
      <c r="G110" s="34">
        <v>0.1265428250841541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7387884.4700000016</v>
      </c>
      <c r="E111" s="34">
        <v>3.5615426539940605E-2</v>
      </c>
      <c r="F111" s="42">
        <v>546</v>
      </c>
      <c r="G111" s="34">
        <v>6.8071312803889783E-2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1743822.12</v>
      </c>
      <c r="E112" s="34">
        <v>8.4065971613093565E-3</v>
      </c>
      <c r="F112" s="42">
        <v>109</v>
      </c>
      <c r="G112" s="34">
        <v>1.3589328013963346E-2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2163427.62</v>
      </c>
      <c r="E113" s="34">
        <v>1.0429426419358789E-2</v>
      </c>
      <c r="F113" s="42">
        <v>148</v>
      </c>
      <c r="G113" s="34">
        <v>1.8451564642812616E-2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207434956.91999993</v>
      </c>
      <c r="E115" s="13"/>
      <c r="F115" s="21">
        <f>SUM(F104:F114)</f>
        <v>8021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10177668.089999991</v>
      </c>
      <c r="E123" s="34">
        <v>4.9064382595480967E-2</v>
      </c>
      <c r="F123" s="42">
        <v>1049</v>
      </c>
      <c r="G123" s="34">
        <v>0.13078169804263806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43419816.839999989</v>
      </c>
      <c r="E124" s="34">
        <v>0.2093177422200127</v>
      </c>
      <c r="F124" s="42">
        <v>2160</v>
      </c>
      <c r="G124" s="34">
        <v>0.26929310559780578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52834044.300000012</v>
      </c>
      <c r="E125" s="34">
        <v>0.25470173920770817</v>
      </c>
      <c r="F125" s="42">
        <v>1818</v>
      </c>
      <c r="G125" s="34">
        <v>0.22665503054481984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42805736.37999998</v>
      </c>
      <c r="E126" s="34">
        <v>0.2063573903626503</v>
      </c>
      <c r="F126" s="42">
        <v>1277</v>
      </c>
      <c r="G126" s="34">
        <v>0.15920708141129536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58197691.309999987</v>
      </c>
      <c r="E127" s="34">
        <v>0.28055874561414784</v>
      </c>
      <c r="F127" s="42">
        <v>1717</v>
      </c>
      <c r="G127" s="34">
        <v>0.21406308440344096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207434956.91999996</v>
      </c>
      <c r="E130" s="13"/>
      <c r="F130" s="21">
        <f>SUM(F123:F129)</f>
        <v>8021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12972115.36000002</v>
      </c>
      <c r="E138" s="34">
        <v>6.253582112007712E-2</v>
      </c>
      <c r="F138" s="42">
        <v>516</v>
      </c>
      <c r="G138" s="34">
        <v>6.433113078169804E-2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22678070.990000028</v>
      </c>
      <c r="E139" s="34">
        <v>0.10932617783774087</v>
      </c>
      <c r="F139" s="42">
        <v>921</v>
      </c>
      <c r="G139" s="34">
        <v>0.11482358808128662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17985933.380000018</v>
      </c>
      <c r="E140" s="34">
        <v>8.6706376047006067E-2</v>
      </c>
      <c r="F140" s="42">
        <v>727</v>
      </c>
      <c r="G140" s="34">
        <v>9.0637077671113328E-2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14659020.119999988</v>
      </c>
      <c r="E141" s="34">
        <v>7.0668031741889265E-2</v>
      </c>
      <c r="F141" s="42">
        <v>586</v>
      </c>
      <c r="G141" s="34">
        <v>7.3058222166812112E-2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17092154.559999991</v>
      </c>
      <c r="E142" s="34">
        <v>8.2397657626201395E-2</v>
      </c>
      <c r="F142" s="42">
        <v>685</v>
      </c>
      <c r="G142" s="34">
        <v>8.5400822840044882E-2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8365701.0999999987</v>
      </c>
      <c r="E143" s="34">
        <v>4.0329273446550011E-2</v>
      </c>
      <c r="F143" s="42">
        <v>331</v>
      </c>
      <c r="G143" s="34">
        <v>4.1266674978182274E-2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51978010.649999894</v>
      </c>
      <c r="E144" s="34">
        <v>0.25057498225839492</v>
      </c>
      <c r="F144" s="42">
        <v>1843</v>
      </c>
      <c r="G144" s="34">
        <v>0.22977184889664631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14124544.119999994</v>
      </c>
      <c r="E145" s="34">
        <v>6.8091436128806943E-2</v>
      </c>
      <c r="F145" s="42">
        <v>504</v>
      </c>
      <c r="G145" s="34">
        <v>6.2835057972821337E-2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7510025.8799999999</v>
      </c>
      <c r="E146" s="34">
        <v>3.6204244412364604E-2</v>
      </c>
      <c r="F146" s="42">
        <v>267</v>
      </c>
      <c r="G146" s="34">
        <v>3.3287619997506547E-2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10591915.350000003</v>
      </c>
      <c r="E147" s="34">
        <v>5.1061380913174234E-2</v>
      </c>
      <c r="F147" s="42">
        <v>436</v>
      </c>
      <c r="G147" s="34">
        <v>5.4357312055853382E-2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18175178.07</v>
      </c>
      <c r="E148" s="34">
        <v>8.7618684622233184E-2</v>
      </c>
      <c r="F148" s="42">
        <v>793</v>
      </c>
      <c r="G148" s="34">
        <v>9.8865478119935166E-2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11302287.339999994</v>
      </c>
      <c r="E149" s="34">
        <v>5.4485933845561399E-2</v>
      </c>
      <c r="F149" s="42">
        <v>412</v>
      </c>
      <c r="G149" s="34">
        <v>5.1365166438099991E-2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207434956.91999993</v>
      </c>
      <c r="E152" s="22"/>
      <c r="F152" s="21">
        <f>SUM(F138:F151)</f>
        <v>8021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98307.58</v>
      </c>
      <c r="E160" s="34">
        <v>4.7392002514751462E-4</v>
      </c>
      <c r="F160" s="42">
        <v>8</v>
      </c>
      <c r="G160" s="34">
        <v>9.9738187258446571E-4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577153.13</v>
      </c>
      <c r="E161" s="34">
        <v>2.7823330193212643E-3</v>
      </c>
      <c r="F161" s="42">
        <v>76</v>
      </c>
      <c r="G161" s="34">
        <v>9.475127789552425E-3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544535.99</v>
      </c>
      <c r="E162" s="34">
        <v>2.6250926945259644E-3</v>
      </c>
      <c r="F162" s="42">
        <v>39</v>
      </c>
      <c r="G162" s="34">
        <v>4.8622366288492711E-3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2363268.0499999998</v>
      </c>
      <c r="E163" s="34">
        <v>1.1392814813326883E-2</v>
      </c>
      <c r="F163" s="42">
        <v>118</v>
      </c>
      <c r="G163" s="34">
        <v>1.4711382620620871E-2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6207037.9699999979</v>
      </c>
      <c r="E164" s="34">
        <v>2.9922815624532487E-2</v>
      </c>
      <c r="F164" s="42">
        <v>245</v>
      </c>
      <c r="G164" s="34">
        <v>3.0544819847899266E-2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22982476.840000004</v>
      </c>
      <c r="E165" s="34">
        <v>0.11079365397830945</v>
      </c>
      <c r="F165" s="42">
        <v>879</v>
      </c>
      <c r="G165" s="34">
        <v>0.10958733325021817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32474870.599999949</v>
      </c>
      <c r="E166" s="19">
        <v>0.15655447414547546</v>
      </c>
      <c r="F166" s="16">
        <v>1191</v>
      </c>
      <c r="G166" s="19">
        <v>0.14848522628101235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47570693.859999925</v>
      </c>
      <c r="E167" s="19">
        <v>0.22932824132600849</v>
      </c>
      <c r="F167" s="16">
        <v>1642</v>
      </c>
      <c r="G167" s="19">
        <v>0.20471262934796161</v>
      </c>
      <c r="H167" s="14"/>
      <c r="I167" s="14"/>
    </row>
    <row r="168" spans="1:9" s="17" customFormat="1" x14ac:dyDescent="0.25">
      <c r="A168" s="14">
        <v>2007</v>
      </c>
      <c r="B168" s="14"/>
      <c r="C168" s="14"/>
      <c r="D168" s="15">
        <v>58241611.040000111</v>
      </c>
      <c r="E168" s="19">
        <v>0.28077047333184907</v>
      </c>
      <c r="F168" s="16">
        <v>2165</v>
      </c>
      <c r="G168" s="19">
        <v>0.26991646926817103</v>
      </c>
      <c r="H168" s="14"/>
      <c r="I168" s="14"/>
    </row>
    <row r="169" spans="1:9" s="17" customFormat="1" x14ac:dyDescent="0.25">
      <c r="A169" s="14">
        <v>2008</v>
      </c>
      <c r="B169" s="14"/>
      <c r="C169" s="14"/>
      <c r="D169" s="15">
        <v>36375001.85999994</v>
      </c>
      <c r="E169" s="19">
        <v>0.17535618104150325</v>
      </c>
      <c r="F169" s="16">
        <v>1658</v>
      </c>
      <c r="G169" s="19">
        <v>0.20670739309313052</v>
      </c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ht="13.8" thickBot="1" x14ac:dyDescent="0.3">
      <c r="A171" s="14"/>
      <c r="B171" s="14"/>
      <c r="C171" s="14"/>
      <c r="D171" s="20">
        <f>SUM(D160:D170)</f>
        <v>207434956.91999996</v>
      </c>
      <c r="E171" s="14"/>
      <c r="F171" s="21">
        <f>SUM(F160:F170)</f>
        <v>8021</v>
      </c>
      <c r="G171" s="14"/>
      <c r="H171" s="14"/>
      <c r="I171" s="14"/>
    </row>
    <row r="172" spans="1:9" s="17" customFormat="1" ht="13.8" thickTop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4"/>
      <c r="B174" s="14"/>
      <c r="C174" s="14"/>
      <c r="D174" s="15"/>
      <c r="E174" s="14"/>
      <c r="F174" s="16"/>
      <c r="G174" s="14"/>
      <c r="H174" s="14"/>
      <c r="I174" s="14"/>
    </row>
    <row r="175" spans="1:9" s="17" customFormat="1" x14ac:dyDescent="0.25">
      <c r="A175" s="18" t="s">
        <v>95</v>
      </c>
      <c r="B175" s="14"/>
      <c r="C175" s="14"/>
      <c r="D175" s="15"/>
      <c r="E175" s="14"/>
      <c r="F175" s="16"/>
      <c r="G175" s="14"/>
      <c r="H175" s="14"/>
      <c r="I175" s="14"/>
    </row>
    <row r="176" spans="1:9" x14ac:dyDescent="0.25">
      <c r="A176" s="7"/>
      <c r="B176" s="3"/>
      <c r="C176" s="3"/>
      <c r="D176" s="4"/>
      <c r="E176" s="3"/>
      <c r="F176" s="5"/>
      <c r="G176" s="3"/>
      <c r="H176" s="3"/>
      <c r="I176" s="3"/>
    </row>
    <row r="177" spans="1:9" s="24" customFormat="1" x14ac:dyDescent="0.25">
      <c r="A177" s="23"/>
      <c r="B177" s="12"/>
      <c r="C177" s="12"/>
      <c r="D177" s="8" t="s">
        <v>68</v>
      </c>
      <c r="E177" s="9" t="s">
        <v>7</v>
      </c>
      <c r="F177" s="10" t="s">
        <v>45</v>
      </c>
      <c r="G177" s="11" t="s">
        <v>7</v>
      </c>
      <c r="H177" s="23"/>
      <c r="I177" s="23"/>
    </row>
    <row r="178" spans="1:9" x14ac:dyDescent="0.25">
      <c r="A178" s="6"/>
      <c r="B178" s="3"/>
      <c r="C178" s="3"/>
      <c r="D178" s="4"/>
      <c r="E178" s="3"/>
      <c r="F178" s="5"/>
      <c r="G178" s="3"/>
      <c r="H178" s="3"/>
      <c r="I178" s="3"/>
    </row>
    <row r="179" spans="1:9" s="17" customFormat="1" x14ac:dyDescent="0.25">
      <c r="A179" s="14" t="s">
        <v>0</v>
      </c>
      <c r="B179" s="14"/>
      <c r="C179" s="14"/>
      <c r="D179" s="38">
        <v>30577066.369999971</v>
      </c>
      <c r="E179" s="34">
        <v>0.83651498588394202</v>
      </c>
      <c r="F179" s="42">
        <v>1555</v>
      </c>
      <c r="G179" s="34">
        <v>0.87704455724760289</v>
      </c>
      <c r="H179" s="14"/>
      <c r="I179" s="14"/>
    </row>
    <row r="180" spans="1:9" s="17" customFormat="1" x14ac:dyDescent="0.25">
      <c r="A180" s="14" t="s">
        <v>1</v>
      </c>
      <c r="B180" s="14"/>
      <c r="C180" s="14"/>
      <c r="D180" s="38">
        <v>1782082.5600000001</v>
      </c>
      <c r="E180" s="34">
        <v>4.8753492224650613E-2</v>
      </c>
      <c r="F180" s="42">
        <v>72</v>
      </c>
      <c r="G180" s="34">
        <v>4.060913705583756E-2</v>
      </c>
      <c r="H180" s="14"/>
      <c r="I180" s="19"/>
    </row>
    <row r="181" spans="1:9" s="17" customFormat="1" x14ac:dyDescent="0.25">
      <c r="A181" s="14" t="s">
        <v>2</v>
      </c>
      <c r="B181" s="14"/>
      <c r="C181" s="14"/>
      <c r="D181" s="38">
        <v>1014192.16</v>
      </c>
      <c r="E181" s="34">
        <v>2.7745857962305411E-2</v>
      </c>
      <c r="F181" s="42">
        <v>40</v>
      </c>
      <c r="G181" s="34">
        <v>2.2560631697687534E-2</v>
      </c>
      <c r="H181" s="14"/>
      <c r="I181" s="19"/>
    </row>
    <row r="182" spans="1:9" s="17" customFormat="1" x14ac:dyDescent="0.25">
      <c r="A182" s="14" t="s">
        <v>3</v>
      </c>
      <c r="B182" s="14"/>
      <c r="C182" s="14"/>
      <c r="D182" s="38">
        <v>653490.05000000005</v>
      </c>
      <c r="E182" s="34">
        <v>1.7877915864662041E-2</v>
      </c>
      <c r="F182" s="42">
        <v>26</v>
      </c>
      <c r="G182" s="34">
        <v>1.4664410603496898E-2</v>
      </c>
      <c r="H182" s="14"/>
      <c r="I182" s="19"/>
    </row>
    <row r="183" spans="1:9" s="17" customFormat="1" x14ac:dyDescent="0.25">
      <c r="A183" s="14" t="s">
        <v>4</v>
      </c>
      <c r="B183" s="14"/>
      <c r="C183" s="14"/>
      <c r="D183" s="38">
        <v>545127.28</v>
      </c>
      <c r="E183" s="34">
        <v>1.4913371132998988E-2</v>
      </c>
      <c r="F183" s="42">
        <v>24</v>
      </c>
      <c r="G183" s="34">
        <v>1.3536379018612521E-2</v>
      </c>
      <c r="H183" s="14"/>
      <c r="I183" s="19"/>
    </row>
    <row r="184" spans="1:9" s="17" customFormat="1" x14ac:dyDescent="0.25">
      <c r="A184" s="14" t="s">
        <v>5</v>
      </c>
      <c r="B184" s="14"/>
      <c r="C184" s="14"/>
      <c r="D184" s="38">
        <v>456036.46</v>
      </c>
      <c r="E184" s="34">
        <v>1.2476060596635424E-2</v>
      </c>
      <c r="F184" s="42">
        <v>13</v>
      </c>
      <c r="G184" s="34">
        <v>7.3322053017484488E-3</v>
      </c>
      <c r="H184" s="14"/>
      <c r="I184" s="19"/>
    </row>
    <row r="185" spans="1:9" s="17" customFormat="1" x14ac:dyDescent="0.25">
      <c r="A185" s="14" t="s">
        <v>13</v>
      </c>
      <c r="B185" s="14"/>
      <c r="C185" s="14"/>
      <c r="D185" s="38">
        <v>886056.71</v>
      </c>
      <c r="E185" s="34">
        <v>2.4240380266997569E-2</v>
      </c>
      <c r="F185" s="42">
        <v>26</v>
      </c>
      <c r="G185" s="34">
        <v>1.4664410603496898E-2</v>
      </c>
      <c r="H185" s="14"/>
      <c r="I185" s="19"/>
    </row>
    <row r="186" spans="1:9" s="17" customFormat="1" x14ac:dyDescent="0.25">
      <c r="A186" s="14" t="s">
        <v>14</v>
      </c>
      <c r="B186" s="14"/>
      <c r="C186" s="14"/>
      <c r="D186" s="38">
        <v>638869.62</v>
      </c>
      <c r="E186" s="34">
        <v>1.7477936067807932E-2</v>
      </c>
      <c r="F186" s="42">
        <v>17</v>
      </c>
      <c r="G186" s="34">
        <v>9.5882684715172025E-3</v>
      </c>
      <c r="H186" s="14"/>
      <c r="I186" s="19"/>
    </row>
    <row r="187" spans="1:9" s="17" customFormat="1" x14ac:dyDescent="0.25">
      <c r="A187" s="14" t="s">
        <v>6</v>
      </c>
      <c r="B187" s="14"/>
      <c r="C187" s="14"/>
      <c r="D187" s="38">
        <v>0</v>
      </c>
      <c r="E187" s="34">
        <v>0</v>
      </c>
      <c r="F187" s="42">
        <v>0</v>
      </c>
      <c r="G187" s="34">
        <v>0</v>
      </c>
      <c r="H187" s="14"/>
      <c r="I187" s="19"/>
    </row>
    <row r="188" spans="1:9" s="17" customFormat="1" x14ac:dyDescent="0.25">
      <c r="A188" s="14"/>
      <c r="B188" s="14"/>
      <c r="C188" s="14"/>
      <c r="D188" s="15"/>
      <c r="E188" s="14"/>
      <c r="F188" s="16"/>
      <c r="G188" s="14"/>
      <c r="H188" s="14"/>
      <c r="I188" s="14"/>
    </row>
    <row r="189" spans="1:9" s="25" customFormat="1" ht="13.8" thickBot="1" x14ac:dyDescent="0.3">
      <c r="A189" s="14"/>
      <c r="B189" s="13"/>
      <c r="C189" s="13"/>
      <c r="D189" s="20">
        <f>SUM(D179:D188)</f>
        <v>36552921.209999971</v>
      </c>
      <c r="E189" s="13"/>
      <c r="F189" s="21">
        <f>SUM(F179:F188)</f>
        <v>1773</v>
      </c>
      <c r="G189" s="22"/>
      <c r="H189" s="13"/>
      <c r="I189" s="33"/>
    </row>
    <row r="190" spans="1:9" s="17" customFormat="1" ht="13.8" thickTop="1" x14ac:dyDescent="0.25">
      <c r="A190" s="13"/>
      <c r="B190" s="14"/>
      <c r="C190" s="14"/>
      <c r="D190" s="15"/>
      <c r="E190" s="14"/>
      <c r="F190" s="16"/>
      <c r="G190" s="14"/>
      <c r="H190" s="14"/>
      <c r="I190" s="14"/>
    </row>
    <row r="191" spans="1:9" s="17" customFormat="1" x14ac:dyDescent="0.25">
      <c r="A191" s="13" t="s">
        <v>69</v>
      </c>
      <c r="B191" s="14"/>
      <c r="C191" s="14"/>
      <c r="D191" s="15"/>
      <c r="E191" s="14"/>
      <c r="F191" s="27">
        <v>4.4127314741999157</v>
      </c>
      <c r="G191" s="14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3"/>
      <c r="B194" s="14"/>
      <c r="C194" s="14"/>
      <c r="D194" s="15"/>
      <c r="E194" s="15"/>
      <c r="F194" s="16"/>
      <c r="G194" s="15"/>
      <c r="H194" s="14"/>
      <c r="I194" s="14"/>
    </row>
    <row r="195" spans="1:9" s="17" customFormat="1" x14ac:dyDescent="0.25">
      <c r="A195" s="18" t="s">
        <v>96</v>
      </c>
      <c r="B195" s="14"/>
      <c r="C195" s="14"/>
      <c r="D195" s="15"/>
      <c r="E195" s="14"/>
      <c r="F195" s="16"/>
      <c r="G195" s="14"/>
      <c r="H195" s="14"/>
      <c r="I195" s="14"/>
    </row>
    <row r="196" spans="1:9" s="17" customFormat="1" x14ac:dyDescent="0.25">
      <c r="A196" s="7"/>
      <c r="B196" s="3"/>
      <c r="C196" s="3"/>
      <c r="D196" s="4"/>
      <c r="E196" s="3"/>
      <c r="F196" s="5"/>
      <c r="G196" s="3"/>
      <c r="H196" s="14"/>
      <c r="I196" s="14"/>
    </row>
    <row r="197" spans="1:9" s="17" customFormat="1" x14ac:dyDescent="0.25">
      <c r="A197" s="23"/>
      <c r="B197" s="12"/>
      <c r="C197" s="12"/>
      <c r="D197" s="8" t="s">
        <v>68</v>
      </c>
      <c r="E197" s="9" t="s">
        <v>7</v>
      </c>
      <c r="F197" s="10" t="s">
        <v>45</v>
      </c>
      <c r="G197" s="11" t="s">
        <v>7</v>
      </c>
      <c r="H197" s="14"/>
      <c r="I197" s="14"/>
    </row>
    <row r="198" spans="1:9" s="17" customFormat="1" x14ac:dyDescent="0.25">
      <c r="A198" s="6"/>
      <c r="B198" s="3"/>
      <c r="C198" s="3"/>
      <c r="D198" s="4"/>
      <c r="E198" s="3"/>
      <c r="F198" s="5"/>
      <c r="G198" s="3"/>
      <c r="H198" s="14"/>
      <c r="I198" s="14"/>
    </row>
    <row r="199" spans="1:9" s="17" customFormat="1" x14ac:dyDescent="0.25">
      <c r="A199" s="14" t="s">
        <v>0</v>
      </c>
      <c r="B199" s="14"/>
      <c r="C199" s="14"/>
      <c r="D199" s="38">
        <v>153233558.02999932</v>
      </c>
      <c r="E199" s="34">
        <v>0.89672128139934537</v>
      </c>
      <c r="F199" s="42">
        <v>5689</v>
      </c>
      <c r="G199" s="34">
        <v>0.91053137003841234</v>
      </c>
      <c r="H199" s="14"/>
      <c r="I199" s="14"/>
    </row>
    <row r="200" spans="1:9" s="17" customFormat="1" x14ac:dyDescent="0.25">
      <c r="A200" s="14" t="s">
        <v>1</v>
      </c>
      <c r="B200" s="14"/>
      <c r="C200" s="14"/>
      <c r="D200" s="38">
        <v>5672210.4200000037</v>
      </c>
      <c r="E200" s="34">
        <v>3.3193719845579346E-2</v>
      </c>
      <c r="F200" s="42">
        <v>187</v>
      </c>
      <c r="G200" s="34">
        <v>2.9929577464788731E-2</v>
      </c>
      <c r="H200" s="14"/>
      <c r="I200" s="14"/>
    </row>
    <row r="201" spans="1:9" s="17" customFormat="1" x14ac:dyDescent="0.25">
      <c r="A201" s="14" t="s">
        <v>2</v>
      </c>
      <c r="B201" s="14"/>
      <c r="C201" s="14"/>
      <c r="D201" s="38">
        <v>3659446.74</v>
      </c>
      <c r="E201" s="34">
        <v>2.1415046495644383E-2</v>
      </c>
      <c r="F201" s="42">
        <v>112</v>
      </c>
      <c r="G201" s="34">
        <v>1.7925736235595392E-2</v>
      </c>
      <c r="H201" s="14"/>
      <c r="I201" s="14"/>
    </row>
    <row r="202" spans="1:9" s="17" customFormat="1" x14ac:dyDescent="0.25">
      <c r="A202" s="14" t="s">
        <v>3</v>
      </c>
      <c r="B202" s="14"/>
      <c r="C202" s="14"/>
      <c r="D202" s="38">
        <v>1922143.09</v>
      </c>
      <c r="E202" s="34">
        <v>1.1248362544451617E-2</v>
      </c>
      <c r="F202" s="42">
        <v>63</v>
      </c>
      <c r="G202" s="34">
        <v>1.0083226632522407E-2</v>
      </c>
      <c r="H202" s="14"/>
      <c r="I202" s="14"/>
    </row>
    <row r="203" spans="1:9" s="17" customFormat="1" x14ac:dyDescent="0.25">
      <c r="A203" s="14" t="s">
        <v>4</v>
      </c>
      <c r="B203" s="14"/>
      <c r="C203" s="14"/>
      <c r="D203" s="38">
        <v>1849611.96</v>
      </c>
      <c r="E203" s="34">
        <v>1.0823911081788266E-2</v>
      </c>
      <c r="F203" s="42">
        <v>59</v>
      </c>
      <c r="G203" s="34">
        <v>9.4430217669654298E-3</v>
      </c>
      <c r="H203" s="14"/>
      <c r="I203" s="14"/>
    </row>
    <row r="204" spans="1:9" s="17" customFormat="1" x14ac:dyDescent="0.25">
      <c r="A204" s="14" t="s">
        <v>5</v>
      </c>
      <c r="B204" s="14"/>
      <c r="C204" s="14"/>
      <c r="D204" s="38">
        <v>1044987.47</v>
      </c>
      <c r="E204" s="34">
        <v>6.1152564437693627E-3</v>
      </c>
      <c r="F204" s="42">
        <v>33</v>
      </c>
      <c r="G204" s="34">
        <v>5.2816901408450703E-3</v>
      </c>
      <c r="H204" s="14"/>
      <c r="I204" s="14"/>
    </row>
    <row r="205" spans="1:9" s="17" customFormat="1" x14ac:dyDescent="0.25">
      <c r="A205" s="14" t="s">
        <v>13</v>
      </c>
      <c r="B205" s="14"/>
      <c r="C205" s="14"/>
      <c r="D205" s="38">
        <v>2345866.77</v>
      </c>
      <c r="E205" s="34">
        <v>1.3727989371458131E-2</v>
      </c>
      <c r="F205" s="42">
        <v>70</v>
      </c>
      <c r="G205" s="34">
        <v>1.1203585147247119E-2</v>
      </c>
      <c r="H205" s="14"/>
      <c r="I205" s="14"/>
    </row>
    <row r="206" spans="1:9" s="17" customFormat="1" x14ac:dyDescent="0.25">
      <c r="A206" s="14" t="s">
        <v>14</v>
      </c>
      <c r="B206" s="14"/>
      <c r="C206" s="14"/>
      <c r="D206" s="38">
        <v>1154211.23</v>
      </c>
      <c r="E206" s="34">
        <v>6.7544328179633207E-3</v>
      </c>
      <c r="F206" s="42">
        <v>35</v>
      </c>
      <c r="G206" s="34">
        <v>5.6017925736235596E-3</v>
      </c>
      <c r="H206" s="14"/>
      <c r="I206" s="14"/>
    </row>
    <row r="207" spans="1:9" s="17" customFormat="1" x14ac:dyDescent="0.25">
      <c r="A207" s="14" t="s">
        <v>6</v>
      </c>
      <c r="B207" s="14"/>
      <c r="C207" s="14"/>
      <c r="D207" s="38">
        <v>0</v>
      </c>
      <c r="E207" s="34">
        <v>0</v>
      </c>
      <c r="F207" s="42">
        <v>0</v>
      </c>
      <c r="G207" s="34">
        <v>0</v>
      </c>
      <c r="H207" s="14"/>
      <c r="I207" s="14"/>
    </row>
    <row r="208" spans="1:9" s="17" customFormat="1" x14ac:dyDescent="0.25">
      <c r="A208" s="14"/>
      <c r="B208" s="14"/>
      <c r="C208" s="14"/>
      <c r="D208" s="15"/>
      <c r="E208" s="14"/>
      <c r="F208" s="16"/>
      <c r="G208" s="14"/>
      <c r="H208" s="14"/>
      <c r="I208" s="14"/>
    </row>
    <row r="209" spans="1:9" s="17" customFormat="1" ht="13.8" thickBot="1" x14ac:dyDescent="0.3">
      <c r="A209" s="14"/>
      <c r="B209" s="13"/>
      <c r="C209" s="13"/>
      <c r="D209" s="20">
        <f>SUM(D199:D208)</f>
        <v>170882035.70999935</v>
      </c>
      <c r="E209" s="13"/>
      <c r="F209" s="21">
        <f>SUM(F199:F208)</f>
        <v>6248</v>
      </c>
      <c r="G209" s="22"/>
      <c r="H209" s="14"/>
      <c r="I209" s="14"/>
    </row>
    <row r="210" spans="1:9" s="17" customFormat="1" ht="13.8" thickTop="1" x14ac:dyDescent="0.25">
      <c r="A210" s="13"/>
      <c r="B210" s="14"/>
      <c r="C210" s="14"/>
      <c r="D210" s="15"/>
      <c r="E210" s="14"/>
      <c r="F210" s="16"/>
      <c r="G210" s="14"/>
      <c r="H210" s="14"/>
      <c r="I210" s="14"/>
    </row>
    <row r="211" spans="1:9" s="17" customFormat="1" x14ac:dyDescent="0.25">
      <c r="A211" s="13" t="s">
        <v>69</v>
      </c>
      <c r="B211" s="14"/>
      <c r="C211" s="14"/>
      <c r="D211" s="15"/>
      <c r="E211" s="14"/>
      <c r="F211" s="27">
        <v>3.9156817648846314</v>
      </c>
      <c r="G211" s="14"/>
      <c r="H211" s="14"/>
      <c r="I211" s="14"/>
    </row>
    <row r="212" spans="1:9" s="17" customFormat="1" x14ac:dyDescent="0.25">
      <c r="A212" s="13"/>
      <c r="B212" s="14"/>
      <c r="C212" s="14"/>
      <c r="D212" s="15"/>
      <c r="E212" s="15"/>
      <c r="F212" s="16"/>
      <c r="G212" s="15"/>
      <c r="H212" s="14"/>
      <c r="I212" s="14"/>
    </row>
    <row r="213" spans="1:9" s="17" customFormat="1" x14ac:dyDescent="0.25">
      <c r="A213" s="14"/>
      <c r="B213" s="14"/>
      <c r="C213" s="14"/>
      <c r="D213" s="15"/>
      <c r="E213" s="14"/>
      <c r="F213" s="16"/>
      <c r="G213" s="14"/>
      <c r="H213" s="14"/>
      <c r="I213" s="14"/>
    </row>
    <row r="214" spans="1:9" s="25" customFormat="1" x14ac:dyDescent="0.25">
      <c r="A214" s="18" t="s">
        <v>81</v>
      </c>
      <c r="B214" s="14"/>
      <c r="C214" s="14"/>
      <c r="D214" s="15"/>
      <c r="E214" s="14"/>
      <c r="F214" s="16"/>
      <c r="G214" s="14"/>
      <c r="H214" s="13"/>
      <c r="I214" s="13"/>
    </row>
    <row r="215" spans="1:9" x14ac:dyDescent="0.25">
      <c r="A215" s="7"/>
      <c r="B215" s="3"/>
      <c r="C215" s="3"/>
      <c r="D215" s="4"/>
      <c r="E215" s="3"/>
      <c r="F215" s="5"/>
      <c r="G215" s="3"/>
      <c r="H215" s="3"/>
      <c r="I215" s="3"/>
    </row>
    <row r="216" spans="1:9" s="24" customFormat="1" x14ac:dyDescent="0.25">
      <c r="A216" s="23"/>
      <c r="B216" s="12"/>
      <c r="C216" s="12"/>
      <c r="D216" s="8" t="s">
        <v>68</v>
      </c>
      <c r="E216" s="9" t="s">
        <v>7</v>
      </c>
      <c r="F216" s="10" t="s">
        <v>45</v>
      </c>
      <c r="G216" s="11" t="s">
        <v>7</v>
      </c>
      <c r="H216" s="23"/>
      <c r="I216" s="23"/>
    </row>
    <row r="217" spans="1:9" x14ac:dyDescent="0.25">
      <c r="A217" s="6"/>
      <c r="B217" s="3"/>
      <c r="C217" s="3"/>
      <c r="D217" s="4"/>
      <c r="E217" s="3"/>
      <c r="F217" s="5"/>
      <c r="G217" s="3"/>
      <c r="H217" s="3"/>
      <c r="I217" s="3"/>
    </row>
    <row r="218" spans="1:9" s="17" customFormat="1" x14ac:dyDescent="0.25">
      <c r="A218" s="14" t="s">
        <v>41</v>
      </c>
      <c r="B218" s="14"/>
      <c r="C218" s="14"/>
      <c r="D218" s="38">
        <v>206823173.42999968</v>
      </c>
      <c r="E218" s="34">
        <v>0.99705072134859141</v>
      </c>
      <c r="F218" s="42">
        <v>7992</v>
      </c>
      <c r="G218" s="34">
        <v>0.99638449071188129</v>
      </c>
      <c r="H218" s="14"/>
      <c r="I218" s="14"/>
    </row>
    <row r="219" spans="1:9" s="17" customFormat="1" x14ac:dyDescent="0.25">
      <c r="A219" s="14" t="s">
        <v>42</v>
      </c>
      <c r="B219" s="14"/>
      <c r="C219" s="14"/>
      <c r="D219" s="38">
        <v>611783.49</v>
      </c>
      <c r="E219" s="34">
        <v>2.9492786514085144E-3</v>
      </c>
      <c r="F219" s="42">
        <v>29</v>
      </c>
      <c r="G219" s="34">
        <v>3.6155092881186885E-3</v>
      </c>
      <c r="H219" s="14"/>
      <c r="I219" s="14"/>
    </row>
    <row r="220" spans="1:9" s="17" customFormat="1" x14ac:dyDescent="0.25">
      <c r="A220" s="14"/>
      <c r="B220" s="14"/>
      <c r="C220" s="14"/>
      <c r="D220" s="15"/>
      <c r="E220" s="14"/>
      <c r="F220" s="16"/>
      <c r="G220" s="14"/>
      <c r="H220" s="14"/>
      <c r="I220" s="14"/>
    </row>
    <row r="221" spans="1:9" s="17" customFormat="1" ht="13.8" thickBot="1" x14ac:dyDescent="0.3">
      <c r="A221" s="14"/>
      <c r="B221" s="14"/>
      <c r="C221" s="14"/>
      <c r="D221" s="20">
        <f>SUM(D218:D220)</f>
        <v>207434956.91999969</v>
      </c>
      <c r="E221" s="13"/>
      <c r="F221" s="21">
        <f>SUM(F218:F220)</f>
        <v>8021</v>
      </c>
      <c r="G221" s="14"/>
      <c r="H221" s="14"/>
      <c r="I221" s="14"/>
    </row>
    <row r="222" spans="1:9" ht="13.8" thickTop="1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3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8" t="s">
        <v>90</v>
      </c>
      <c r="B224" s="14"/>
      <c r="C224" s="14"/>
      <c r="D224" s="15"/>
      <c r="E224" s="14"/>
      <c r="F224" s="16"/>
      <c r="G224" s="14"/>
      <c r="H224" s="13"/>
      <c r="I224" s="13"/>
    </row>
    <row r="225" spans="1:9" x14ac:dyDescent="0.25">
      <c r="A225" s="7"/>
      <c r="B225" s="3"/>
      <c r="C225" s="3"/>
      <c r="D225" s="4"/>
      <c r="E225" s="3"/>
      <c r="F225" s="5"/>
      <c r="G225" s="3"/>
      <c r="H225" s="3"/>
      <c r="I225" s="3"/>
    </row>
    <row r="226" spans="1:9" x14ac:dyDescent="0.25">
      <c r="A226" s="23"/>
      <c r="B226" s="12"/>
      <c r="C226" s="12"/>
      <c r="D226" s="8" t="s">
        <v>68</v>
      </c>
      <c r="E226" s="9" t="s">
        <v>7</v>
      </c>
      <c r="F226" s="10" t="s">
        <v>45</v>
      </c>
      <c r="G226" s="11" t="s">
        <v>7</v>
      </c>
      <c r="H226" s="23"/>
      <c r="I226" s="23"/>
    </row>
    <row r="227" spans="1:9" x14ac:dyDescent="0.25">
      <c r="A227" s="6"/>
      <c r="B227" s="3"/>
      <c r="C227" s="3"/>
      <c r="D227" s="4"/>
      <c r="E227" s="3"/>
      <c r="F227" s="5"/>
      <c r="G227" s="3"/>
      <c r="H227" s="3"/>
      <c r="I227" s="3"/>
    </row>
    <row r="228" spans="1:9" x14ac:dyDescent="0.25">
      <c r="A228" s="14" t="s">
        <v>87</v>
      </c>
      <c r="B228" s="14"/>
      <c r="C228" s="14"/>
      <c r="D228" s="38">
        <v>107258441.76000002</v>
      </c>
      <c r="E228" s="34">
        <v>0.51707023421980802</v>
      </c>
      <c r="F228" s="42">
        <v>3861</v>
      </c>
      <c r="G228" s="34">
        <v>0.48136142625607781</v>
      </c>
      <c r="H228" s="14"/>
      <c r="I228" s="14"/>
    </row>
    <row r="229" spans="1:9" x14ac:dyDescent="0.25">
      <c r="A229" s="14" t="s">
        <v>88</v>
      </c>
      <c r="B229" s="14"/>
      <c r="C229" s="14"/>
      <c r="D229" s="38">
        <v>100176515.15999977</v>
      </c>
      <c r="E229" s="34">
        <v>0.48292976578019253</v>
      </c>
      <c r="F229" s="42">
        <v>4160</v>
      </c>
      <c r="G229" s="34">
        <v>0.51863857374392219</v>
      </c>
      <c r="H229" s="14"/>
      <c r="I229" s="14"/>
    </row>
    <row r="230" spans="1:9" x14ac:dyDescent="0.25">
      <c r="A230" s="14"/>
      <c r="B230" s="14"/>
      <c r="C230" s="14"/>
      <c r="D230" s="15"/>
      <c r="E230" s="14"/>
      <c r="F230" s="16"/>
      <c r="G230" s="14"/>
      <c r="H230" s="14"/>
      <c r="I230" s="14"/>
    </row>
    <row r="231" spans="1:9" ht="13.8" thickBot="1" x14ac:dyDescent="0.3">
      <c r="A231" s="14"/>
      <c r="B231" s="14"/>
      <c r="C231" s="14"/>
      <c r="D231" s="20">
        <f>SUM(D228:D230)</f>
        <v>207434956.91999978</v>
      </c>
      <c r="E231" s="13"/>
      <c r="F231" s="21">
        <f>SUM(F228:F230)</f>
        <v>8021</v>
      </c>
      <c r="G231" s="14"/>
      <c r="H231" s="14"/>
      <c r="I231" s="14"/>
    </row>
    <row r="232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89CB31"/>
  </sheetPr>
  <dimension ref="A1:J232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5546875" bestFit="1" customWidth="1"/>
    <col min="6" max="6" width="13.66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142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0.83758513535703938</v>
      </c>
      <c r="E6" s="34">
        <v>5.1999999999999998E-3</v>
      </c>
      <c r="F6" s="34">
        <v>1.3777999999999999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0.94352150007128444</v>
      </c>
      <c r="E7" s="34">
        <v>5.2857953508770464E-3</v>
      </c>
      <c r="F7" s="34">
        <v>1.7007526087377249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0.93739144013549336</v>
      </c>
      <c r="E8" s="34">
        <v>5.0168525892933039E-3</v>
      </c>
      <c r="F8" s="34">
        <v>1.7365720550635899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0.59734219177264913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25685.393385149011</v>
      </c>
      <c r="E10" s="36">
        <v>1.96</v>
      </c>
      <c r="F10" s="36">
        <v>143424.39000000001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33.075964886976564</v>
      </c>
      <c r="E11" s="38">
        <v>0.49281314168377821</v>
      </c>
      <c r="F11" s="38">
        <v>117.58521560574948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9.5501844608663788E-2</v>
      </c>
      <c r="E12" s="34">
        <v>3.533E-2</v>
      </c>
      <c r="F12" s="34">
        <v>0.17430000000000001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14.858248259534918</v>
      </c>
      <c r="E13" s="41">
        <v>8.3333333333333329E-2</v>
      </c>
      <c r="F13" s="41">
        <v>24.833333333333343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1799105.96</v>
      </c>
      <c r="E20" s="34">
        <v>8.998449701994652E-3</v>
      </c>
      <c r="F20" s="42">
        <v>161</v>
      </c>
      <c r="G20" s="34">
        <v>2.0683453237410072E-2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13673901.540000005</v>
      </c>
      <c r="E21" s="34">
        <v>6.8391700085145196E-2</v>
      </c>
      <c r="F21" s="42">
        <v>789</v>
      </c>
      <c r="G21" s="34">
        <v>0.10136176772867421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5827264.5899999952</v>
      </c>
      <c r="E22" s="34">
        <v>2.9145780448267444E-2</v>
      </c>
      <c r="F22" s="42">
        <v>293</v>
      </c>
      <c r="G22" s="34">
        <v>3.7641315519013362E-2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6793087.7599999998</v>
      </c>
      <c r="E23" s="34">
        <v>3.3976463804052712E-2</v>
      </c>
      <c r="F23" s="42">
        <v>347</v>
      </c>
      <c r="G23" s="34">
        <v>4.4578622816032885E-2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9313132.9300000053</v>
      </c>
      <c r="E24" s="34">
        <v>4.658077962155998E-2</v>
      </c>
      <c r="F24" s="42">
        <v>385</v>
      </c>
      <c r="G24" s="34">
        <v>4.9460431654676257E-2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10435100.970000003</v>
      </c>
      <c r="E25" s="34">
        <v>5.2192440746391948E-2</v>
      </c>
      <c r="F25" s="42">
        <v>438</v>
      </c>
      <c r="G25" s="34">
        <v>5.6269270298047278E-2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15008314.420000013</v>
      </c>
      <c r="E26" s="34">
        <v>7.5065930202405151E-2</v>
      </c>
      <c r="F26" s="42">
        <v>595</v>
      </c>
      <c r="G26" s="34">
        <v>7.6438848920863306E-2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18674185.97000001</v>
      </c>
      <c r="E27" s="34">
        <v>9.340123756620719E-2</v>
      </c>
      <c r="F27" s="42">
        <v>714</v>
      </c>
      <c r="G27" s="34">
        <v>9.172661870503597E-2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17238838.050000008</v>
      </c>
      <c r="E28" s="34">
        <v>8.6222168434012966E-2</v>
      </c>
      <c r="F28" s="42">
        <v>651</v>
      </c>
      <c r="G28" s="34">
        <v>8.363309352517985E-2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17222529.170000006</v>
      </c>
      <c r="E29" s="34">
        <v>8.614059756512657E-2</v>
      </c>
      <c r="F29" s="42">
        <v>688</v>
      </c>
      <c r="G29" s="34">
        <v>8.8386433710174711E-2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20657772.640000015</v>
      </c>
      <c r="E30" s="34">
        <v>0.10332239022557702</v>
      </c>
      <c r="F30" s="42">
        <v>809</v>
      </c>
      <c r="G30" s="34">
        <v>0.10393114080164439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21110692.470000003</v>
      </c>
      <c r="E31" s="34">
        <v>0.10558772445263435</v>
      </c>
      <c r="F31" s="42">
        <v>732</v>
      </c>
      <c r="G31" s="34">
        <v>9.4039054470709149E-2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42181175.640000001</v>
      </c>
      <c r="E32" s="34">
        <v>0.21097433714662475</v>
      </c>
      <c r="F32" s="42">
        <v>1182</v>
      </c>
      <c r="G32" s="34">
        <v>0.15184994861253853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199935102.11000007</v>
      </c>
      <c r="E34" s="14"/>
      <c r="F34" s="21">
        <f>SUM(F20:F33)</f>
        <v>7784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143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1362296.18</v>
      </c>
      <c r="E42" s="34">
        <v>6.8136918711277309E-3</v>
      </c>
      <c r="F42" s="42">
        <v>137</v>
      </c>
      <c r="G42" s="34">
        <v>1.7600205549845836E-2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11117594.119999999</v>
      </c>
      <c r="E43" s="34">
        <v>5.5606014164953053E-2</v>
      </c>
      <c r="F43" s="42">
        <v>733</v>
      </c>
      <c r="G43" s="34">
        <v>9.4167523124357652E-2</v>
      </c>
      <c r="H43" s="14"/>
      <c r="I43" s="3"/>
    </row>
    <row r="44" spans="1:9" x14ac:dyDescent="0.25">
      <c r="A44" s="14" t="s">
        <v>50</v>
      </c>
      <c r="B44" s="14"/>
      <c r="C44" s="14"/>
      <c r="D44" s="38">
        <v>4268424.38</v>
      </c>
      <c r="E44" s="34">
        <v>2.1349049441311236E-2</v>
      </c>
      <c r="F44" s="42">
        <v>222</v>
      </c>
      <c r="G44" s="34">
        <v>2.8520041109969169E-2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5343565.6900000004</v>
      </c>
      <c r="E45" s="34">
        <v>2.6726500917583145E-2</v>
      </c>
      <c r="F45" s="42">
        <v>251</v>
      </c>
      <c r="G45" s="34">
        <v>3.224563206577595E-2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5847868.929999996</v>
      </c>
      <c r="E46" s="34">
        <v>2.9248835588573247E-2</v>
      </c>
      <c r="F46" s="42">
        <v>285</v>
      </c>
      <c r="G46" s="34">
        <v>3.6613566289825282E-2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6766744.950000002</v>
      </c>
      <c r="E47" s="34">
        <v>3.3844707000359957E-2</v>
      </c>
      <c r="F47" s="42">
        <v>310</v>
      </c>
      <c r="G47" s="34">
        <v>3.9825282631038024E-2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8670649.0399999954</v>
      </c>
      <c r="E48" s="34">
        <v>4.3367317436983063E-2</v>
      </c>
      <c r="F48" s="42">
        <v>355</v>
      </c>
      <c r="G48" s="34">
        <v>4.5606372045220965E-2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9905860.5700000077</v>
      </c>
      <c r="E49" s="34">
        <v>4.9545379803042348E-2</v>
      </c>
      <c r="F49" s="42">
        <v>402</v>
      </c>
      <c r="G49" s="34">
        <v>5.1644398766700926E-2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11514116.270000014</v>
      </c>
      <c r="E50" s="34">
        <v>5.7589268460048554E-2</v>
      </c>
      <c r="F50" s="42">
        <v>450</v>
      </c>
      <c r="G50" s="34">
        <v>5.7810894141829397E-2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15168668.099999996</v>
      </c>
      <c r="E51" s="34">
        <v>7.5867958852240541E-2</v>
      </c>
      <c r="F51" s="42">
        <v>568</v>
      </c>
      <c r="G51" s="34">
        <v>7.2970195272353544E-2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17606747.06000001</v>
      </c>
      <c r="E52" s="34">
        <v>8.8062310590729331E-2</v>
      </c>
      <c r="F52" s="42">
        <v>626</v>
      </c>
      <c r="G52" s="34">
        <v>8.0421377183967108E-2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15904709.590000004</v>
      </c>
      <c r="E53" s="34">
        <v>7.954936087835926E-2</v>
      </c>
      <c r="F53" s="42">
        <v>600</v>
      </c>
      <c r="G53" s="34">
        <v>7.7081192189105863E-2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86457857.230000079</v>
      </c>
      <c r="E54" s="34">
        <v>0.43242960499468869</v>
      </c>
      <c r="F54" s="42">
        <v>2845</v>
      </c>
      <c r="G54" s="34">
        <v>0.3654933196300103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199935102.1100001</v>
      </c>
      <c r="E56" s="14"/>
      <c r="F56" s="21">
        <f>SUM(F42:F55)</f>
        <v>7784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144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1468078.4</v>
      </c>
      <c r="E64" s="34">
        <v>7.3427746529085951E-3</v>
      </c>
      <c r="F64" s="42">
        <v>147</v>
      </c>
      <c r="G64" s="34">
        <v>1.8884892086330936E-2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12066755.249999993</v>
      </c>
      <c r="E65" s="34">
        <v>6.0353360278682419E-2</v>
      </c>
      <c r="F65" s="42">
        <v>775</v>
      </c>
      <c r="G65" s="34">
        <v>9.956320657759507E-2</v>
      </c>
      <c r="H65" s="14"/>
      <c r="I65" s="3"/>
    </row>
    <row r="66" spans="1:9" x14ac:dyDescent="0.25">
      <c r="A66" s="14" t="s">
        <v>50</v>
      </c>
      <c r="B66" s="14"/>
      <c r="C66" s="14"/>
      <c r="D66" s="38">
        <v>4202829.6100000003</v>
      </c>
      <c r="E66" s="34">
        <v>2.1020969132712335E-2</v>
      </c>
      <c r="F66" s="42">
        <v>217</v>
      </c>
      <c r="G66" s="34">
        <v>2.7877697841726619E-2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4927969.93</v>
      </c>
      <c r="E67" s="34">
        <v>2.4647847616516748E-2</v>
      </c>
      <c r="F67" s="42">
        <v>239</v>
      </c>
      <c r="G67" s="34">
        <v>3.0704008221993834E-2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6591809.3599999985</v>
      </c>
      <c r="E68" s="34">
        <v>3.2969745134465302E-2</v>
      </c>
      <c r="F68" s="42">
        <v>316</v>
      </c>
      <c r="G68" s="34">
        <v>4.0596094552929084E-2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7775370.9299999997</v>
      </c>
      <c r="E69" s="34">
        <v>3.8889473873988147E-2</v>
      </c>
      <c r="F69" s="42">
        <v>338</v>
      </c>
      <c r="G69" s="34">
        <v>4.3422404933196303E-2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8586014.0700000022</v>
      </c>
      <c r="E70" s="34">
        <v>4.2944005226636786E-2</v>
      </c>
      <c r="F70" s="42">
        <v>360</v>
      </c>
      <c r="G70" s="34">
        <v>4.6248715313463515E-2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10314871.900000006</v>
      </c>
      <c r="E71" s="34">
        <v>5.1591100267750788E-2</v>
      </c>
      <c r="F71" s="42">
        <v>405</v>
      </c>
      <c r="G71" s="34">
        <v>5.2029804727646456E-2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12108529.970000008</v>
      </c>
      <c r="E72" s="34">
        <v>6.0562301677962234E-2</v>
      </c>
      <c r="F72" s="42">
        <v>455</v>
      </c>
      <c r="G72" s="34">
        <v>5.845323741007194E-2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15057613.729999995</v>
      </c>
      <c r="E73" s="34">
        <v>7.5312506763897891E-2</v>
      </c>
      <c r="F73" s="42">
        <v>555</v>
      </c>
      <c r="G73" s="34">
        <v>7.1300102774922922E-2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15992082.110000007</v>
      </c>
      <c r="E74" s="34">
        <v>7.9986365281677754E-2</v>
      </c>
      <c r="F74" s="42">
        <v>580</v>
      </c>
      <c r="G74" s="34">
        <v>7.4511819116135664E-2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17373450.500000007</v>
      </c>
      <c r="E75" s="34">
        <v>8.6895449156504309E-2</v>
      </c>
      <c r="F75" s="42">
        <v>628</v>
      </c>
      <c r="G75" s="34">
        <v>8.0678314491264128E-2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83469726.350000173</v>
      </c>
      <c r="E76" s="34">
        <v>0.41748410093629729</v>
      </c>
      <c r="F76" s="42">
        <v>2769</v>
      </c>
      <c r="G76" s="34">
        <v>0.35572970195272352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199935102.11000016</v>
      </c>
      <c r="E78" s="14"/>
      <c r="F78" s="21">
        <f>SUM(F64:F77)</f>
        <v>7784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20617856.249999978</v>
      </c>
      <c r="E85" s="34">
        <v>0.10312274349231826</v>
      </c>
      <c r="F85" s="42">
        <v>2325</v>
      </c>
      <c r="G85" s="34">
        <v>0.29868961973278518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62744939.359999977</v>
      </c>
      <c r="E86" s="34">
        <v>0.31382653019817947</v>
      </c>
      <c r="F86" s="42">
        <v>2800</v>
      </c>
      <c r="G86" s="34">
        <v>0.35971223021582732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60770780.439999945</v>
      </c>
      <c r="E87" s="34">
        <v>0.30395253158980157</v>
      </c>
      <c r="F87" s="42">
        <v>1671</v>
      </c>
      <c r="G87" s="34">
        <v>0.21467112024665982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37626837.200000025</v>
      </c>
      <c r="E88" s="34">
        <v>0.18819525337426024</v>
      </c>
      <c r="F88" s="42">
        <v>737</v>
      </c>
      <c r="G88" s="34">
        <v>9.4681397738951692E-2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9615549.1299999934</v>
      </c>
      <c r="E89" s="34">
        <v>4.8093351435155841E-2</v>
      </c>
      <c r="F89" s="42">
        <v>150</v>
      </c>
      <c r="G89" s="34">
        <v>1.9270298047276466E-2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4149119.65</v>
      </c>
      <c r="E90" s="34">
        <v>2.0752332162849756E-2</v>
      </c>
      <c r="F90" s="42">
        <v>56</v>
      </c>
      <c r="G90" s="34">
        <v>7.1942446043165471E-3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1691875.01</v>
      </c>
      <c r="E91" s="34">
        <v>8.462120918962833E-3</v>
      </c>
      <c r="F91" s="42">
        <v>20</v>
      </c>
      <c r="G91" s="34">
        <v>2.5693730729701952E-3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1126744.6200000001</v>
      </c>
      <c r="E92" s="34">
        <v>5.6355517770965988E-3</v>
      </c>
      <c r="F92" s="42">
        <v>12</v>
      </c>
      <c r="G92" s="34">
        <v>1.5416238437821171E-3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1591400.45</v>
      </c>
      <c r="E93" s="34">
        <v>7.959585051375553E-3</v>
      </c>
      <c r="F93" s="42">
        <v>13</v>
      </c>
      <c r="G93" s="34">
        <v>1.6700924974306268E-3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199935102.1099999</v>
      </c>
      <c r="E95" s="22"/>
      <c r="F95" s="21">
        <f>SUM(F85:F94)</f>
        <v>7784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10277791.220000001</v>
      </c>
      <c r="E104" s="34">
        <v>5.1405636686775433E-2</v>
      </c>
      <c r="F104" s="42">
        <v>291</v>
      </c>
      <c r="G104" s="34">
        <v>3.7384378211716342E-2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22502947.820000011</v>
      </c>
      <c r="E105" s="34">
        <v>0.11255126079671286</v>
      </c>
      <c r="F105" s="42">
        <v>633</v>
      </c>
      <c r="G105" s="34">
        <v>8.1320657759506684E-2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39276881.479999997</v>
      </c>
      <c r="E106" s="34">
        <v>0.19644815275304048</v>
      </c>
      <c r="F106" s="42">
        <v>1121</v>
      </c>
      <c r="G106" s="34">
        <v>0.14401336073997945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61006272.35999991</v>
      </c>
      <c r="E107" s="34">
        <v>0.30513037338703841</v>
      </c>
      <c r="F107" s="42">
        <v>2516</v>
      </c>
      <c r="G107" s="34">
        <v>0.32322713257965058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33313301.779999979</v>
      </c>
      <c r="E108" s="34">
        <v>0.16662057551890883</v>
      </c>
      <c r="F108" s="42">
        <v>1468</v>
      </c>
      <c r="G108" s="34">
        <v>0.18859198355601234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22861097.109999981</v>
      </c>
      <c r="E109" s="34">
        <v>0.11434258851365836</v>
      </c>
      <c r="F109" s="42">
        <v>985</v>
      </c>
      <c r="G109" s="34">
        <v>0.12654162384378212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7035462.839999998</v>
      </c>
      <c r="E110" s="34">
        <v>3.5188732572478655E-2</v>
      </c>
      <c r="F110" s="42">
        <v>522</v>
      </c>
      <c r="G110" s="34">
        <v>6.70606372045221E-2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1630234.26</v>
      </c>
      <c r="E111" s="34">
        <v>8.1538171276351532E-3</v>
      </c>
      <c r="F111" s="42">
        <v>106</v>
      </c>
      <c r="G111" s="34">
        <v>1.3617677286742035E-2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1928634.79</v>
      </c>
      <c r="E112" s="34">
        <v>9.6463040739034767E-3</v>
      </c>
      <c r="F112" s="42">
        <v>133</v>
      </c>
      <c r="G112" s="34">
        <v>1.70863309352518E-2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102478.45</v>
      </c>
      <c r="E113" s="34">
        <v>5.125585698484232E-4</v>
      </c>
      <c r="F113" s="42">
        <v>9</v>
      </c>
      <c r="G113" s="34">
        <v>1.1562178828365879E-3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199935102.10999987</v>
      </c>
      <c r="E115" s="13"/>
      <c r="F115" s="21">
        <f>SUM(F104:F114)</f>
        <v>7784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10213254.260000011</v>
      </c>
      <c r="E123" s="34">
        <v>5.1082847144974623E-2</v>
      </c>
      <c r="F123" s="42">
        <v>1063</v>
      </c>
      <c r="G123" s="34">
        <v>0.13656217882836588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42015462.389999948</v>
      </c>
      <c r="E124" s="34">
        <v>0.21014550194834719</v>
      </c>
      <c r="F124" s="42">
        <v>2087</v>
      </c>
      <c r="G124" s="34">
        <v>0.26811408016443988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50522705.019999906</v>
      </c>
      <c r="E125" s="34">
        <v>0.25269552213099361</v>
      </c>
      <c r="F125" s="42">
        <v>1746</v>
      </c>
      <c r="G125" s="34">
        <v>0.22430626927029804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41693279.769999914</v>
      </c>
      <c r="E126" s="34">
        <v>0.20853406595436763</v>
      </c>
      <c r="F126" s="42">
        <v>1249</v>
      </c>
      <c r="G126" s="34">
        <v>0.16045734840698869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55490400.669999957</v>
      </c>
      <c r="E127" s="34">
        <v>0.27754206282131688</v>
      </c>
      <c r="F127" s="42">
        <v>1639</v>
      </c>
      <c r="G127" s="34">
        <v>0.21056012332990751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199935102.10999975</v>
      </c>
      <c r="E130" s="13"/>
      <c r="F130" s="21">
        <f>SUM(F123:F129)</f>
        <v>7784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12543547.070000011</v>
      </c>
      <c r="E138" s="34">
        <v>6.2738093199356373E-2</v>
      </c>
      <c r="F138" s="42">
        <v>496</v>
      </c>
      <c r="G138" s="34">
        <v>6.3720452209660841E-2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21894949.149999991</v>
      </c>
      <c r="E139" s="34">
        <v>0.1095102806807474</v>
      </c>
      <c r="F139" s="42">
        <v>898</v>
      </c>
      <c r="G139" s="34">
        <v>0.11536485097636177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17354240.350000009</v>
      </c>
      <c r="E140" s="34">
        <v>8.6799367228932514E-2</v>
      </c>
      <c r="F140" s="42">
        <v>710</v>
      </c>
      <c r="G140" s="34">
        <v>9.121274409044193E-2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14122398.030000005</v>
      </c>
      <c r="E141" s="34">
        <v>7.0634910433237316E-2</v>
      </c>
      <c r="F141" s="42">
        <v>564</v>
      </c>
      <c r="G141" s="34">
        <v>7.2456320657759504E-2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16494168.119999986</v>
      </c>
      <c r="E142" s="34">
        <v>8.2497610204161395E-2</v>
      </c>
      <c r="F142" s="42">
        <v>665</v>
      </c>
      <c r="G142" s="34">
        <v>8.5431654676258989E-2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7941625.790000001</v>
      </c>
      <c r="E143" s="34">
        <v>3.9721018001284684E-2</v>
      </c>
      <c r="F143" s="42">
        <v>318</v>
      </c>
      <c r="G143" s="34">
        <v>4.0853031860226104E-2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50214776.869999938</v>
      </c>
      <c r="E144" s="34">
        <v>0.25115538162164663</v>
      </c>
      <c r="F144" s="42">
        <v>1794</v>
      </c>
      <c r="G144" s="34">
        <v>0.23047276464542651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13484251.07000001</v>
      </c>
      <c r="E145" s="34">
        <v>6.7443139937384614E-2</v>
      </c>
      <c r="F145" s="42">
        <v>484</v>
      </c>
      <c r="G145" s="34">
        <v>6.2178828365878729E-2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7166200.169999999</v>
      </c>
      <c r="E146" s="34">
        <v>3.5842631405751404E-2</v>
      </c>
      <c r="F146" s="42">
        <v>257</v>
      </c>
      <c r="G146" s="34">
        <v>3.301644398766701E-2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10210631.930000002</v>
      </c>
      <c r="E147" s="34">
        <v>5.1069731239001402E-2</v>
      </c>
      <c r="F147" s="42">
        <v>428</v>
      </c>
      <c r="G147" s="34">
        <v>5.4984583761562178E-2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17642343.850000013</v>
      </c>
      <c r="E148" s="34">
        <v>8.8240352313390044E-2</v>
      </c>
      <c r="F148" s="42">
        <v>778</v>
      </c>
      <c r="G148" s="34">
        <v>9.9948612538540593E-2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10865969.709999999</v>
      </c>
      <c r="E149" s="34">
        <v>5.4347483735106089E-2</v>
      </c>
      <c r="F149" s="42">
        <v>392</v>
      </c>
      <c r="G149" s="34">
        <v>5.0359712230215826E-2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199935102.10999998</v>
      </c>
      <c r="E152" s="22"/>
      <c r="F152" s="21">
        <f>SUM(F138:F151)</f>
        <v>7784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89724.74</v>
      </c>
      <c r="E160" s="34">
        <v>4.4876932091011918E-4</v>
      </c>
      <c r="F160" s="42">
        <v>7</v>
      </c>
      <c r="G160" s="34">
        <v>8.9928057553956839E-4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545680.32999999996</v>
      </c>
      <c r="E161" s="34">
        <v>2.729287274926735E-3</v>
      </c>
      <c r="F161" s="42">
        <v>75</v>
      </c>
      <c r="G161" s="34">
        <v>9.6351490236382328E-3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525859.66</v>
      </c>
      <c r="E162" s="34">
        <v>2.6301517564968836E-3</v>
      </c>
      <c r="F162" s="42">
        <v>37</v>
      </c>
      <c r="G162" s="34">
        <v>4.7533401849948614E-3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2110820.64</v>
      </c>
      <c r="E163" s="34">
        <v>1.0557529006780772E-2</v>
      </c>
      <c r="F163" s="42">
        <v>110</v>
      </c>
      <c r="G163" s="34">
        <v>1.4131551901336074E-2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5969908.9799999977</v>
      </c>
      <c r="E164" s="34">
        <v>2.985923390638771E-2</v>
      </c>
      <c r="F164" s="42">
        <v>239</v>
      </c>
      <c r="G164" s="34">
        <v>3.0704008221993834E-2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22071057.499999981</v>
      </c>
      <c r="E165" s="34">
        <v>0.1103911082500009</v>
      </c>
      <c r="F165" s="42">
        <v>849</v>
      </c>
      <c r="G165" s="34">
        <v>0.10906988694758479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31255764.889999993</v>
      </c>
      <c r="E166" s="19">
        <v>0.156329551740263</v>
      </c>
      <c r="F166" s="16">
        <v>1154</v>
      </c>
      <c r="G166" s="19">
        <v>0.14825282631038025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45675479.169999935</v>
      </c>
      <c r="E167" s="19">
        <v>0.22845152596001023</v>
      </c>
      <c r="F167" s="16">
        <v>1593</v>
      </c>
      <c r="G167" s="19">
        <v>0.20465056526207606</v>
      </c>
      <c r="H167" s="14"/>
      <c r="I167" s="14"/>
    </row>
    <row r="168" spans="1:9" s="17" customFormat="1" x14ac:dyDescent="0.25">
      <c r="A168" s="14">
        <v>2007</v>
      </c>
      <c r="B168" s="14"/>
      <c r="C168" s="14"/>
      <c r="D168" s="15">
        <v>56577893.449999996</v>
      </c>
      <c r="E168" s="19">
        <v>0.28298129169370212</v>
      </c>
      <c r="F168" s="16">
        <v>2116</v>
      </c>
      <c r="G168" s="19">
        <v>0.27183967112024665</v>
      </c>
      <c r="H168" s="14"/>
      <c r="I168" s="14"/>
    </row>
    <row r="169" spans="1:9" s="17" customFormat="1" x14ac:dyDescent="0.25">
      <c r="A169" s="14">
        <v>2008</v>
      </c>
      <c r="B169" s="14"/>
      <c r="C169" s="14"/>
      <c r="D169" s="15">
        <v>35112912.750000007</v>
      </c>
      <c r="E169" s="19">
        <v>0.17562155109052163</v>
      </c>
      <c r="F169" s="16">
        <v>1604</v>
      </c>
      <c r="G169" s="19">
        <v>0.20606372045220966</v>
      </c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ht="13.8" thickBot="1" x14ac:dyDescent="0.3">
      <c r="A171" s="14"/>
      <c r="B171" s="14"/>
      <c r="C171" s="14"/>
      <c r="D171" s="20">
        <f>SUM(D160:D170)</f>
        <v>199935102.1099999</v>
      </c>
      <c r="E171" s="14"/>
      <c r="F171" s="21">
        <f>SUM(F160:F170)</f>
        <v>7784</v>
      </c>
      <c r="G171" s="14"/>
      <c r="H171" s="14"/>
      <c r="I171" s="14"/>
    </row>
    <row r="172" spans="1:9" s="17" customFormat="1" ht="13.8" thickTop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4"/>
      <c r="B174" s="14"/>
      <c r="C174" s="14"/>
      <c r="D174" s="15"/>
      <c r="E174" s="14"/>
      <c r="F174" s="16"/>
      <c r="G174" s="14"/>
      <c r="H174" s="14"/>
      <c r="I174" s="14"/>
    </row>
    <row r="175" spans="1:9" s="17" customFormat="1" x14ac:dyDescent="0.25">
      <c r="A175" s="18" t="s">
        <v>95</v>
      </c>
      <c r="B175" s="14"/>
      <c r="C175" s="14"/>
      <c r="D175" s="15"/>
      <c r="E175" s="14"/>
      <c r="F175" s="16"/>
      <c r="G175" s="14"/>
      <c r="H175" s="14"/>
      <c r="I175" s="14"/>
    </row>
    <row r="176" spans="1:9" x14ac:dyDescent="0.25">
      <c r="A176" s="7"/>
      <c r="B176" s="3"/>
      <c r="C176" s="3"/>
      <c r="D176" s="4"/>
      <c r="E176" s="3"/>
      <c r="F176" s="5"/>
      <c r="G176" s="3"/>
      <c r="H176" s="3"/>
      <c r="I176" s="3"/>
    </row>
    <row r="177" spans="1:9" s="24" customFormat="1" x14ac:dyDescent="0.25">
      <c r="A177" s="23"/>
      <c r="B177" s="12"/>
      <c r="C177" s="12"/>
      <c r="D177" s="8" t="s">
        <v>68</v>
      </c>
      <c r="E177" s="9" t="s">
        <v>7</v>
      </c>
      <c r="F177" s="10" t="s">
        <v>45</v>
      </c>
      <c r="G177" s="11" t="s">
        <v>7</v>
      </c>
      <c r="H177" s="23"/>
      <c r="I177" s="23"/>
    </row>
    <row r="178" spans="1:9" x14ac:dyDescent="0.25">
      <c r="A178" s="6"/>
      <c r="B178" s="3"/>
      <c r="C178" s="3"/>
      <c r="D178" s="4"/>
      <c r="E178" s="3"/>
      <c r="F178" s="5"/>
      <c r="G178" s="3"/>
      <c r="H178" s="3"/>
      <c r="I178" s="3"/>
    </row>
    <row r="179" spans="1:9" s="17" customFormat="1" x14ac:dyDescent="0.25">
      <c r="A179" s="14" t="s">
        <v>0</v>
      </c>
      <c r="B179" s="14"/>
      <c r="C179" s="14"/>
      <c r="D179" s="38">
        <v>29358012.239999987</v>
      </c>
      <c r="E179" s="34">
        <v>0.83746792699643657</v>
      </c>
      <c r="F179" s="42">
        <v>1497</v>
      </c>
      <c r="G179" s="34">
        <v>0.87441588785046731</v>
      </c>
      <c r="H179" s="14"/>
      <c r="I179" s="14"/>
    </row>
    <row r="180" spans="1:9" s="17" customFormat="1" x14ac:dyDescent="0.25">
      <c r="A180" s="14" t="s">
        <v>1</v>
      </c>
      <c r="B180" s="14"/>
      <c r="C180" s="14"/>
      <c r="D180" s="38">
        <v>1557816.93</v>
      </c>
      <c r="E180" s="34">
        <v>4.4438353126289645E-2</v>
      </c>
      <c r="F180" s="42">
        <v>70</v>
      </c>
      <c r="G180" s="34">
        <v>4.0887850467289717E-2</v>
      </c>
      <c r="H180" s="14"/>
      <c r="I180" s="19"/>
    </row>
    <row r="181" spans="1:9" s="17" customFormat="1" x14ac:dyDescent="0.25">
      <c r="A181" s="14" t="s">
        <v>2</v>
      </c>
      <c r="B181" s="14"/>
      <c r="C181" s="14"/>
      <c r="D181" s="38">
        <v>946589.96</v>
      </c>
      <c r="E181" s="34">
        <v>2.7002466142334442E-2</v>
      </c>
      <c r="F181" s="42">
        <v>37</v>
      </c>
      <c r="G181" s="34">
        <v>2.1612149532710279E-2</v>
      </c>
      <c r="H181" s="14"/>
      <c r="I181" s="19"/>
    </row>
    <row r="182" spans="1:9" s="17" customFormat="1" x14ac:dyDescent="0.25">
      <c r="A182" s="14" t="s">
        <v>3</v>
      </c>
      <c r="B182" s="14"/>
      <c r="C182" s="14"/>
      <c r="D182" s="38">
        <v>889935.78</v>
      </c>
      <c r="E182" s="34">
        <v>2.5386346553160126E-2</v>
      </c>
      <c r="F182" s="42">
        <v>33</v>
      </c>
      <c r="G182" s="34">
        <v>1.9275700934579438E-2</v>
      </c>
      <c r="H182" s="14"/>
      <c r="I182" s="19"/>
    </row>
    <row r="183" spans="1:9" s="17" customFormat="1" x14ac:dyDescent="0.25">
      <c r="A183" s="14" t="s">
        <v>4</v>
      </c>
      <c r="B183" s="14"/>
      <c r="C183" s="14"/>
      <c r="D183" s="38">
        <v>508284.7</v>
      </c>
      <c r="E183" s="34">
        <v>1.4499351337316762E-2</v>
      </c>
      <c r="F183" s="42">
        <v>19</v>
      </c>
      <c r="G183" s="34">
        <v>1.1098130841121495E-2</v>
      </c>
      <c r="H183" s="14"/>
      <c r="I183" s="19"/>
    </row>
    <row r="184" spans="1:9" s="17" customFormat="1" x14ac:dyDescent="0.25">
      <c r="A184" s="14" t="s">
        <v>5</v>
      </c>
      <c r="B184" s="14"/>
      <c r="C184" s="14"/>
      <c r="D184" s="38">
        <v>225219.32</v>
      </c>
      <c r="E184" s="34">
        <v>6.4246160638547082E-3</v>
      </c>
      <c r="F184" s="42">
        <v>8</v>
      </c>
      <c r="G184" s="34">
        <v>4.6728971962616819E-3</v>
      </c>
      <c r="H184" s="14"/>
      <c r="I184" s="19"/>
    </row>
    <row r="185" spans="1:9" s="17" customFormat="1" x14ac:dyDescent="0.25">
      <c r="A185" s="14" t="s">
        <v>13</v>
      </c>
      <c r="B185" s="14"/>
      <c r="C185" s="14"/>
      <c r="D185" s="38">
        <v>858046.17</v>
      </c>
      <c r="E185" s="34">
        <v>2.4476662158961358E-2</v>
      </c>
      <c r="F185" s="42">
        <v>29</v>
      </c>
      <c r="G185" s="34">
        <v>1.6939252336448597E-2</v>
      </c>
      <c r="H185" s="14"/>
      <c r="I185" s="19"/>
    </row>
    <row r="186" spans="1:9" s="17" customFormat="1" x14ac:dyDescent="0.25">
      <c r="A186" s="14" t="s">
        <v>14</v>
      </c>
      <c r="B186" s="14"/>
      <c r="C186" s="14"/>
      <c r="D186" s="38">
        <v>711780.37</v>
      </c>
      <c r="E186" s="34">
        <v>2.0304277621646528E-2</v>
      </c>
      <c r="F186" s="42">
        <v>19</v>
      </c>
      <c r="G186" s="34">
        <v>1.1098130841121495E-2</v>
      </c>
      <c r="H186" s="14"/>
      <c r="I186" s="19"/>
    </row>
    <row r="187" spans="1:9" s="17" customFormat="1" x14ac:dyDescent="0.25">
      <c r="A187" s="14" t="s">
        <v>6</v>
      </c>
      <c r="B187" s="14"/>
      <c r="C187" s="14"/>
      <c r="D187" s="38">
        <v>0</v>
      </c>
      <c r="E187" s="34">
        <v>0</v>
      </c>
      <c r="F187" s="42">
        <v>0</v>
      </c>
      <c r="G187" s="34">
        <v>0</v>
      </c>
      <c r="H187" s="14"/>
      <c r="I187" s="19"/>
    </row>
    <row r="188" spans="1:9" s="17" customFormat="1" x14ac:dyDescent="0.25">
      <c r="A188" s="14"/>
      <c r="B188" s="14"/>
      <c r="C188" s="14"/>
      <c r="D188" s="15"/>
      <c r="E188" s="14"/>
      <c r="F188" s="16"/>
      <c r="G188" s="14"/>
      <c r="H188" s="14"/>
      <c r="I188" s="14"/>
    </row>
    <row r="189" spans="1:9" s="25" customFormat="1" ht="13.8" thickBot="1" x14ac:dyDescent="0.3">
      <c r="A189" s="14"/>
      <c r="B189" s="13"/>
      <c r="C189" s="13"/>
      <c r="D189" s="20">
        <f>SUM(D179:D188)</f>
        <v>35055685.469999984</v>
      </c>
      <c r="E189" s="13"/>
      <c r="F189" s="21">
        <f>SUM(F179:F188)</f>
        <v>1712</v>
      </c>
      <c r="G189" s="22"/>
      <c r="H189" s="13"/>
      <c r="I189" s="33"/>
    </row>
    <row r="190" spans="1:9" s="17" customFormat="1" ht="13.8" thickTop="1" x14ac:dyDescent="0.25">
      <c r="A190" s="13"/>
      <c r="B190" s="14"/>
      <c r="C190" s="14"/>
      <c r="D190" s="15"/>
      <c r="E190" s="14"/>
      <c r="F190" s="16"/>
      <c r="G190" s="14"/>
      <c r="H190" s="14"/>
      <c r="I190" s="14"/>
    </row>
    <row r="191" spans="1:9" s="17" customFormat="1" x14ac:dyDescent="0.25">
      <c r="A191" s="13" t="s">
        <v>69</v>
      </c>
      <c r="B191" s="14"/>
      <c r="C191" s="14"/>
      <c r="D191" s="15"/>
      <c r="E191" s="14"/>
      <c r="F191" s="27">
        <v>4.3638603464689876</v>
      </c>
      <c r="G191" s="14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3"/>
      <c r="B194" s="14"/>
      <c r="C194" s="14"/>
      <c r="D194" s="15"/>
      <c r="E194" s="15"/>
      <c r="F194" s="16"/>
      <c r="G194" s="15"/>
      <c r="H194" s="14"/>
      <c r="I194" s="14"/>
    </row>
    <row r="195" spans="1:9" s="17" customFormat="1" x14ac:dyDescent="0.25">
      <c r="A195" s="18" t="s">
        <v>96</v>
      </c>
      <c r="B195" s="14"/>
      <c r="C195" s="14"/>
      <c r="D195" s="15"/>
      <c r="E195" s="14"/>
      <c r="F195" s="16"/>
      <c r="G195" s="14"/>
      <c r="H195" s="14"/>
      <c r="I195" s="14"/>
    </row>
    <row r="196" spans="1:9" s="17" customFormat="1" x14ac:dyDescent="0.25">
      <c r="A196" s="7"/>
      <c r="B196" s="3"/>
      <c r="C196" s="3"/>
      <c r="D196" s="4"/>
      <c r="E196" s="3"/>
      <c r="F196" s="5"/>
      <c r="G196" s="3"/>
      <c r="H196" s="14"/>
      <c r="I196" s="14"/>
    </row>
    <row r="197" spans="1:9" s="17" customFormat="1" x14ac:dyDescent="0.25">
      <c r="A197" s="23"/>
      <c r="B197" s="12"/>
      <c r="C197" s="12"/>
      <c r="D197" s="8" t="s">
        <v>68</v>
      </c>
      <c r="E197" s="9" t="s">
        <v>7</v>
      </c>
      <c r="F197" s="10" t="s">
        <v>45</v>
      </c>
      <c r="G197" s="11" t="s">
        <v>7</v>
      </c>
      <c r="H197" s="14"/>
      <c r="I197" s="14"/>
    </row>
    <row r="198" spans="1:9" s="17" customFormat="1" x14ac:dyDescent="0.25">
      <c r="A198" s="6"/>
      <c r="B198" s="3"/>
      <c r="C198" s="3"/>
      <c r="D198" s="4"/>
      <c r="E198" s="3"/>
      <c r="F198" s="5"/>
      <c r="G198" s="3"/>
      <c r="H198" s="14"/>
      <c r="I198" s="14"/>
    </row>
    <row r="199" spans="1:9" s="17" customFormat="1" x14ac:dyDescent="0.25">
      <c r="A199" s="14" t="s">
        <v>0</v>
      </c>
      <c r="B199" s="14"/>
      <c r="C199" s="14"/>
      <c r="D199" s="38">
        <v>144952221.7599996</v>
      </c>
      <c r="E199" s="34">
        <v>0.87914079703769588</v>
      </c>
      <c r="F199" s="42">
        <v>5434</v>
      </c>
      <c r="G199" s="34">
        <v>0.89492753623188404</v>
      </c>
      <c r="H199" s="14"/>
      <c r="I199" s="14"/>
    </row>
    <row r="200" spans="1:9" s="17" customFormat="1" x14ac:dyDescent="0.25">
      <c r="A200" s="14" t="s">
        <v>1</v>
      </c>
      <c r="B200" s="14"/>
      <c r="C200" s="14"/>
      <c r="D200" s="38">
        <v>6563304.25</v>
      </c>
      <c r="E200" s="34">
        <v>3.9806692574188472E-2</v>
      </c>
      <c r="F200" s="42">
        <v>209</v>
      </c>
      <c r="G200" s="34">
        <v>3.4420289855072464E-2</v>
      </c>
      <c r="H200" s="14"/>
      <c r="I200" s="14"/>
    </row>
    <row r="201" spans="1:9" s="17" customFormat="1" x14ac:dyDescent="0.25">
      <c r="A201" s="14" t="s">
        <v>2</v>
      </c>
      <c r="B201" s="14"/>
      <c r="C201" s="14"/>
      <c r="D201" s="38">
        <v>3078828.02</v>
      </c>
      <c r="E201" s="34">
        <v>1.8673210293570868E-2</v>
      </c>
      <c r="F201" s="42">
        <v>118</v>
      </c>
      <c r="G201" s="34">
        <v>1.9433465085639E-2</v>
      </c>
      <c r="H201" s="14"/>
      <c r="I201" s="14"/>
    </row>
    <row r="202" spans="1:9" s="17" customFormat="1" x14ac:dyDescent="0.25">
      <c r="A202" s="14" t="s">
        <v>3</v>
      </c>
      <c r="B202" s="14"/>
      <c r="C202" s="14"/>
      <c r="D202" s="38">
        <v>2494021.91</v>
      </c>
      <c r="E202" s="34">
        <v>1.5126338756070973E-2</v>
      </c>
      <c r="F202" s="42">
        <v>77</v>
      </c>
      <c r="G202" s="34">
        <v>1.2681159420289856E-2</v>
      </c>
      <c r="H202" s="14"/>
      <c r="I202" s="14"/>
    </row>
    <row r="203" spans="1:9" s="17" customFormat="1" x14ac:dyDescent="0.25">
      <c r="A203" s="14" t="s">
        <v>4</v>
      </c>
      <c r="B203" s="14"/>
      <c r="C203" s="14"/>
      <c r="D203" s="38">
        <v>1967882.28</v>
      </c>
      <c r="E203" s="34">
        <v>1.1935281674951012E-2</v>
      </c>
      <c r="F203" s="42">
        <v>60</v>
      </c>
      <c r="G203" s="34">
        <v>9.881422924901186E-3</v>
      </c>
      <c r="H203" s="14"/>
      <c r="I203" s="14"/>
    </row>
    <row r="204" spans="1:9" s="17" customFormat="1" x14ac:dyDescent="0.25">
      <c r="A204" s="14" t="s">
        <v>5</v>
      </c>
      <c r="B204" s="14"/>
      <c r="C204" s="14"/>
      <c r="D204" s="38">
        <v>1032303.11</v>
      </c>
      <c r="E204" s="34">
        <v>6.26095804459296E-3</v>
      </c>
      <c r="F204" s="42">
        <v>37</v>
      </c>
      <c r="G204" s="34">
        <v>6.093544137022398E-3</v>
      </c>
      <c r="H204" s="14"/>
      <c r="I204" s="14"/>
    </row>
    <row r="205" spans="1:9" s="17" customFormat="1" x14ac:dyDescent="0.25">
      <c r="A205" s="14" t="s">
        <v>13</v>
      </c>
      <c r="B205" s="14"/>
      <c r="C205" s="14"/>
      <c r="D205" s="38">
        <v>3073151.03</v>
      </c>
      <c r="E205" s="34">
        <v>1.8638779130993453E-2</v>
      </c>
      <c r="F205" s="42">
        <v>95</v>
      </c>
      <c r="G205" s="34">
        <v>1.5645586297760212E-2</v>
      </c>
      <c r="H205" s="14"/>
      <c r="I205" s="14"/>
    </row>
    <row r="206" spans="1:9" s="17" customFormat="1" x14ac:dyDescent="0.25">
      <c r="A206" s="14" t="s">
        <v>14</v>
      </c>
      <c r="B206" s="14"/>
      <c r="C206" s="14"/>
      <c r="D206" s="38">
        <v>1717704.28</v>
      </c>
      <c r="E206" s="34">
        <v>1.0417942487936276E-2</v>
      </c>
      <c r="F206" s="42">
        <v>42</v>
      </c>
      <c r="G206" s="34">
        <v>6.91699604743083E-3</v>
      </c>
      <c r="H206" s="14"/>
      <c r="I206" s="14"/>
    </row>
    <row r="207" spans="1:9" s="17" customFormat="1" x14ac:dyDescent="0.25">
      <c r="A207" s="14" t="s">
        <v>6</v>
      </c>
      <c r="B207" s="14"/>
      <c r="C207" s="14"/>
      <c r="D207" s="38">
        <v>0</v>
      </c>
      <c r="E207" s="34">
        <v>0</v>
      </c>
      <c r="F207" s="42">
        <v>0</v>
      </c>
      <c r="G207" s="34">
        <v>0</v>
      </c>
      <c r="H207" s="14"/>
      <c r="I207" s="14"/>
    </row>
    <row r="208" spans="1:9" s="17" customFormat="1" x14ac:dyDescent="0.25">
      <c r="A208" s="14"/>
      <c r="B208" s="14"/>
      <c r="C208" s="14"/>
      <c r="D208" s="15"/>
      <c r="E208" s="14"/>
      <c r="F208" s="16"/>
      <c r="G208" s="14"/>
      <c r="H208" s="14"/>
      <c r="I208" s="14"/>
    </row>
    <row r="209" spans="1:9" s="17" customFormat="1" ht="13.8" thickBot="1" x14ac:dyDescent="0.3">
      <c r="A209" s="14"/>
      <c r="B209" s="13"/>
      <c r="C209" s="13"/>
      <c r="D209" s="20">
        <f>SUM(D199:D208)</f>
        <v>164879416.63999963</v>
      </c>
      <c r="E209" s="13"/>
      <c r="F209" s="21">
        <f>SUM(F199:F208)</f>
        <v>6072</v>
      </c>
      <c r="G209" s="22"/>
      <c r="H209" s="14"/>
      <c r="I209" s="14"/>
    </row>
    <row r="210" spans="1:9" s="17" customFormat="1" ht="13.8" thickTop="1" x14ac:dyDescent="0.25">
      <c r="A210" s="13"/>
      <c r="B210" s="14"/>
      <c r="C210" s="14"/>
      <c r="D210" s="15"/>
      <c r="E210" s="14"/>
      <c r="F210" s="16"/>
      <c r="G210" s="14"/>
      <c r="H210" s="14"/>
      <c r="I210" s="14"/>
    </row>
    <row r="211" spans="1:9" s="17" customFormat="1" x14ac:dyDescent="0.25">
      <c r="A211" s="13" t="s">
        <v>69</v>
      </c>
      <c r="B211" s="14"/>
      <c r="C211" s="14"/>
      <c r="D211" s="15"/>
      <c r="E211" s="14"/>
      <c r="F211" s="27">
        <v>4.0778169900628578</v>
      </c>
      <c r="G211" s="14"/>
      <c r="H211" s="14"/>
      <c r="I211" s="14"/>
    </row>
    <row r="212" spans="1:9" s="17" customFormat="1" x14ac:dyDescent="0.25">
      <c r="A212" s="13"/>
      <c r="B212" s="14"/>
      <c r="C212" s="14"/>
      <c r="D212" s="15"/>
      <c r="E212" s="15"/>
      <c r="F212" s="16"/>
      <c r="G212" s="15"/>
      <c r="H212" s="14"/>
      <c r="I212" s="14"/>
    </row>
    <row r="213" spans="1:9" s="17" customFormat="1" x14ac:dyDescent="0.25">
      <c r="A213" s="14"/>
      <c r="B213" s="14"/>
      <c r="C213" s="14"/>
      <c r="D213" s="15"/>
      <c r="E213" s="14"/>
      <c r="F213" s="16"/>
      <c r="G213" s="14"/>
      <c r="H213" s="14"/>
      <c r="I213" s="14"/>
    </row>
    <row r="214" spans="1:9" s="25" customFormat="1" x14ac:dyDescent="0.25">
      <c r="A214" s="18" t="s">
        <v>81</v>
      </c>
      <c r="B214" s="14"/>
      <c r="C214" s="14"/>
      <c r="D214" s="15"/>
      <c r="E214" s="14"/>
      <c r="F214" s="16"/>
      <c r="G214" s="14"/>
      <c r="H214" s="13"/>
      <c r="I214" s="13"/>
    </row>
    <row r="215" spans="1:9" x14ac:dyDescent="0.25">
      <c r="A215" s="7"/>
      <c r="B215" s="3"/>
      <c r="C215" s="3"/>
      <c r="D215" s="4"/>
      <c r="E215" s="3"/>
      <c r="F215" s="5"/>
      <c r="G215" s="3"/>
      <c r="H215" s="3"/>
      <c r="I215" s="3"/>
    </row>
    <row r="216" spans="1:9" s="24" customFormat="1" x14ac:dyDescent="0.25">
      <c r="A216" s="23"/>
      <c r="B216" s="12"/>
      <c r="C216" s="12"/>
      <c r="D216" s="8" t="s">
        <v>68</v>
      </c>
      <c r="E216" s="9" t="s">
        <v>7</v>
      </c>
      <c r="F216" s="10" t="s">
        <v>45</v>
      </c>
      <c r="G216" s="11" t="s">
        <v>7</v>
      </c>
      <c r="H216" s="23"/>
      <c r="I216" s="23"/>
    </row>
    <row r="217" spans="1:9" x14ac:dyDescent="0.25">
      <c r="A217" s="6"/>
      <c r="B217" s="3"/>
      <c r="C217" s="3"/>
      <c r="D217" s="4"/>
      <c r="E217" s="3"/>
      <c r="F217" s="5"/>
      <c r="G217" s="3"/>
      <c r="H217" s="3"/>
      <c r="I217" s="3"/>
    </row>
    <row r="218" spans="1:9" s="17" customFormat="1" x14ac:dyDescent="0.25">
      <c r="A218" s="14" t="s">
        <v>41</v>
      </c>
      <c r="B218" s="14"/>
      <c r="C218" s="14"/>
      <c r="D218" s="38">
        <v>199345243.06999946</v>
      </c>
      <c r="E218" s="34">
        <v>0.99704974747418051</v>
      </c>
      <c r="F218" s="42">
        <v>7757</v>
      </c>
      <c r="G218" s="34">
        <v>0.99653134635149021</v>
      </c>
      <c r="H218" s="14"/>
      <c r="I218" s="14"/>
    </row>
    <row r="219" spans="1:9" s="17" customFormat="1" x14ac:dyDescent="0.25">
      <c r="A219" s="14" t="s">
        <v>42</v>
      </c>
      <c r="B219" s="14"/>
      <c r="C219" s="14"/>
      <c r="D219" s="38">
        <v>589859.04</v>
      </c>
      <c r="E219" s="34">
        <v>2.950252525819473E-3</v>
      </c>
      <c r="F219" s="42">
        <v>27</v>
      </c>
      <c r="G219" s="34">
        <v>3.4686536485097636E-3</v>
      </c>
      <c r="H219" s="14"/>
      <c r="I219" s="14"/>
    </row>
    <row r="220" spans="1:9" s="17" customFormat="1" x14ac:dyDescent="0.25">
      <c r="A220" s="14"/>
      <c r="B220" s="14"/>
      <c r="C220" s="14"/>
      <c r="D220" s="15"/>
      <c r="E220" s="14"/>
      <c r="F220" s="16"/>
      <c r="G220" s="14"/>
      <c r="H220" s="14"/>
      <c r="I220" s="14"/>
    </row>
    <row r="221" spans="1:9" s="17" customFormat="1" ht="13.8" thickBot="1" x14ac:dyDescent="0.3">
      <c r="A221" s="14"/>
      <c r="B221" s="14"/>
      <c r="C221" s="14"/>
      <c r="D221" s="20">
        <f>SUM(D218:D220)</f>
        <v>199935102.10999945</v>
      </c>
      <c r="E221" s="13"/>
      <c r="F221" s="21">
        <f>SUM(F218:F220)</f>
        <v>7784</v>
      </c>
      <c r="G221" s="14"/>
      <c r="H221" s="14"/>
      <c r="I221" s="14"/>
    </row>
    <row r="222" spans="1:9" ht="13.8" thickTop="1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3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8" t="s">
        <v>90</v>
      </c>
      <c r="B224" s="14"/>
      <c r="C224" s="14"/>
      <c r="D224" s="15"/>
      <c r="E224" s="14"/>
      <c r="F224" s="16"/>
      <c r="G224" s="14"/>
      <c r="H224" s="13"/>
      <c r="I224" s="13"/>
    </row>
    <row r="225" spans="1:9" x14ac:dyDescent="0.25">
      <c r="A225" s="7"/>
      <c r="B225" s="3"/>
      <c r="C225" s="3"/>
      <c r="D225" s="4"/>
      <c r="E225" s="3"/>
      <c r="F225" s="5"/>
      <c r="G225" s="3"/>
      <c r="H225" s="3"/>
      <c r="I225" s="3"/>
    </row>
    <row r="226" spans="1:9" x14ac:dyDescent="0.25">
      <c r="A226" s="23"/>
      <c r="B226" s="12"/>
      <c r="C226" s="12"/>
      <c r="D226" s="8" t="s">
        <v>68</v>
      </c>
      <c r="E226" s="9" t="s">
        <v>7</v>
      </c>
      <c r="F226" s="10" t="s">
        <v>45</v>
      </c>
      <c r="G226" s="11" t="s">
        <v>7</v>
      </c>
      <c r="H226" s="23"/>
      <c r="I226" s="23"/>
    </row>
    <row r="227" spans="1:9" x14ac:dyDescent="0.25">
      <c r="A227" s="6"/>
      <c r="B227" s="3"/>
      <c r="C227" s="3"/>
      <c r="D227" s="4"/>
      <c r="E227" s="3"/>
      <c r="F227" s="5"/>
      <c r="G227" s="3"/>
      <c r="H227" s="3"/>
      <c r="I227" s="3"/>
    </row>
    <row r="228" spans="1:9" x14ac:dyDescent="0.25">
      <c r="A228" s="14" t="s">
        <v>87</v>
      </c>
      <c r="B228" s="14"/>
      <c r="C228" s="14"/>
      <c r="D228" s="38">
        <v>104905463.41999996</v>
      </c>
      <c r="E228" s="34">
        <v>0.5246975759278304</v>
      </c>
      <c r="F228" s="42">
        <v>3826</v>
      </c>
      <c r="G228" s="34">
        <v>0.49152106885919833</v>
      </c>
      <c r="H228" s="14"/>
      <c r="I228" s="14"/>
    </row>
    <row r="229" spans="1:9" x14ac:dyDescent="0.25">
      <c r="A229" s="14" t="s">
        <v>88</v>
      </c>
      <c r="B229" s="14"/>
      <c r="C229" s="14"/>
      <c r="D229" s="38">
        <v>95029638.690000102</v>
      </c>
      <c r="E229" s="34">
        <v>0.47530242407217266</v>
      </c>
      <c r="F229" s="42">
        <v>3958</v>
      </c>
      <c r="G229" s="34">
        <v>0.50847893114080167</v>
      </c>
      <c r="H229" s="14"/>
      <c r="I229" s="14"/>
    </row>
    <row r="230" spans="1:9" x14ac:dyDescent="0.25">
      <c r="A230" s="14"/>
      <c r="B230" s="14"/>
      <c r="C230" s="14"/>
      <c r="D230" s="15"/>
      <c r="E230" s="14"/>
      <c r="F230" s="16"/>
      <c r="G230" s="14"/>
      <c r="H230" s="14"/>
      <c r="I230" s="14"/>
    </row>
    <row r="231" spans="1:9" ht="13.8" thickBot="1" x14ac:dyDescent="0.3">
      <c r="A231" s="14"/>
      <c r="B231" s="14"/>
      <c r="C231" s="14"/>
      <c r="D231" s="20">
        <f>SUM(D228:D230)</f>
        <v>199935102.11000007</v>
      </c>
      <c r="E231" s="13"/>
      <c r="F231" s="21">
        <f>SUM(F228:F230)</f>
        <v>7784</v>
      </c>
      <c r="G231" s="14"/>
      <c r="H231" s="14"/>
      <c r="I231" s="14"/>
    </row>
    <row r="232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2D2926"/>
  </sheetPr>
  <dimension ref="A1:J232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147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0.8365518333675932</v>
      </c>
      <c r="E6" s="34">
        <v>2.3E-2</v>
      </c>
      <c r="F6" s="34">
        <v>1.3712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0.91485090941288105</v>
      </c>
      <c r="E7" s="34">
        <v>2.6946663090677378E-2</v>
      </c>
      <c r="F7" s="34">
        <v>1.7079404412700199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0.942283808121823</v>
      </c>
      <c r="E8" s="34">
        <v>2.8697232389391904E-2</v>
      </c>
      <c r="F8" s="34">
        <v>1.7397031020953235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0.59836732181514096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25316.95066375778</v>
      </c>
      <c r="E10" s="36">
        <v>109.08</v>
      </c>
      <c r="F10" s="36">
        <v>142498.92000000001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35.965351471251942</v>
      </c>
      <c r="E11" s="38">
        <v>0.75564681724845983</v>
      </c>
      <c r="F11" s="38">
        <v>120.60780287474333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9.5430372756528048E-2</v>
      </c>
      <c r="E12" s="34">
        <v>2.7719999999999998E-2</v>
      </c>
      <c r="F12" s="34">
        <v>0.17430000000000001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14.666016090269927</v>
      </c>
      <c r="E13" s="41">
        <v>8.3333333333333329E-2</v>
      </c>
      <c r="F13" s="41">
        <v>24.666666666666671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1724421.39</v>
      </c>
      <c r="E20" s="34">
        <v>9.0061236555249741E-3</v>
      </c>
      <c r="F20" s="42">
        <v>159</v>
      </c>
      <c r="G20" s="34">
        <v>2.1023403411344704E-2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13101602.45000001</v>
      </c>
      <c r="E21" s="34">
        <v>6.8425648414294521E-2</v>
      </c>
      <c r="F21" s="42">
        <v>773</v>
      </c>
      <c r="G21" s="34">
        <v>0.10220811847150602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5518691.6600000029</v>
      </c>
      <c r="E22" s="34">
        <v>2.8822432727231725E-2</v>
      </c>
      <c r="F22" s="42">
        <v>289</v>
      </c>
      <c r="G22" s="34">
        <v>3.8212349596720881E-2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6714338.3799999971</v>
      </c>
      <c r="E23" s="34">
        <v>3.5066928574411391E-2</v>
      </c>
      <c r="F23" s="42">
        <v>341</v>
      </c>
      <c r="G23" s="34">
        <v>4.508792807087135E-2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8923737.5999999978</v>
      </c>
      <c r="E24" s="34">
        <v>4.6605942585215582E-2</v>
      </c>
      <c r="F24" s="42">
        <v>373</v>
      </c>
      <c r="G24" s="34">
        <v>4.9319053285733175E-2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9597517.3699999955</v>
      </c>
      <c r="E25" s="34">
        <v>5.0124887525472415E-2</v>
      </c>
      <c r="F25" s="42">
        <v>415</v>
      </c>
      <c r="G25" s="34">
        <v>5.4872405130239325E-2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15071672.400000004</v>
      </c>
      <c r="E26" s="34">
        <v>7.8714719103526606E-2</v>
      </c>
      <c r="F26" s="42">
        <v>595</v>
      </c>
      <c r="G26" s="34">
        <v>7.8672484463837108E-2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18066790.169999998</v>
      </c>
      <c r="E27" s="34">
        <v>9.4357299945950601E-2</v>
      </c>
      <c r="F27" s="42">
        <v>700</v>
      </c>
      <c r="G27" s="34">
        <v>9.2555864075102467E-2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16017768.390000004</v>
      </c>
      <c r="E28" s="34">
        <v>8.3655888080754581E-2</v>
      </c>
      <c r="F28" s="42">
        <v>616</v>
      </c>
      <c r="G28" s="34">
        <v>8.144916038609018E-2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16412428.209999997</v>
      </c>
      <c r="E29" s="34">
        <v>8.5717075190470934E-2</v>
      </c>
      <c r="F29" s="42">
        <v>671</v>
      </c>
      <c r="G29" s="34">
        <v>8.8721406849133946E-2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20354509.340000004</v>
      </c>
      <c r="E30" s="34">
        <v>0.10630535501741722</v>
      </c>
      <c r="F30" s="42">
        <v>800</v>
      </c>
      <c r="G30" s="34">
        <v>0.10577813037154568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19875627.609999996</v>
      </c>
      <c r="E31" s="34">
        <v>0.10380430272140517</v>
      </c>
      <c r="F31" s="42">
        <v>698</v>
      </c>
      <c r="G31" s="34">
        <v>9.2291418749173612E-2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40092992.899999969</v>
      </c>
      <c r="E32" s="34">
        <v>0.20939339645832425</v>
      </c>
      <c r="F32" s="42">
        <v>1133</v>
      </c>
      <c r="G32" s="34">
        <v>0.14980827713870157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191472097.86999997</v>
      </c>
      <c r="E34" s="14"/>
      <c r="F34" s="21">
        <f>SUM(F20:F33)</f>
        <v>7563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145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1483791.49</v>
      </c>
      <c r="E42" s="34">
        <v>7.7493875426560624E-3</v>
      </c>
      <c r="F42" s="42">
        <v>152</v>
      </c>
      <c r="G42" s="34">
        <v>2.0097844770593679E-2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11541177.090000015</v>
      </c>
      <c r="E43" s="34">
        <v>6.0276025689319494E-2</v>
      </c>
      <c r="F43" s="42">
        <v>753</v>
      </c>
      <c r="G43" s="34">
        <v>9.9563665212217378E-2</v>
      </c>
      <c r="H43" s="14"/>
      <c r="I43" s="3"/>
    </row>
    <row r="44" spans="1:9" x14ac:dyDescent="0.25">
      <c r="A44" s="14" t="s">
        <v>50</v>
      </c>
      <c r="B44" s="14"/>
      <c r="C44" s="14"/>
      <c r="D44" s="38">
        <v>4121227.15</v>
      </c>
      <c r="E44" s="34">
        <v>2.1523904505387045E-2</v>
      </c>
      <c r="F44" s="42">
        <v>220</v>
      </c>
      <c r="G44" s="34">
        <v>2.9088985852175064E-2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5989210.6300000008</v>
      </c>
      <c r="E45" s="34">
        <v>3.1279808894486429E-2</v>
      </c>
      <c r="F45" s="42">
        <v>284</v>
      </c>
      <c r="G45" s="34">
        <v>3.7551236281898714E-2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5945573.8299999963</v>
      </c>
      <c r="E46" s="34">
        <v>3.1051907281220394E-2</v>
      </c>
      <c r="F46" s="42">
        <v>296</v>
      </c>
      <c r="G46" s="34">
        <v>3.9137908237471902E-2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7803429.8699999973</v>
      </c>
      <c r="E47" s="34">
        <v>4.0754919159543226E-2</v>
      </c>
      <c r="F47" s="42">
        <v>337</v>
      </c>
      <c r="G47" s="34">
        <v>4.4559037419013618E-2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9265233.4999999944</v>
      </c>
      <c r="E48" s="34">
        <v>4.8389470857997427E-2</v>
      </c>
      <c r="F48" s="42">
        <v>381</v>
      </c>
      <c r="G48" s="34">
        <v>5.0376834589448631E-2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10080813.710000005</v>
      </c>
      <c r="E49" s="34">
        <v>5.2648995974569492E-2</v>
      </c>
      <c r="F49" s="42">
        <v>408</v>
      </c>
      <c r="G49" s="34">
        <v>5.3946846489488297E-2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12961683.800000012</v>
      </c>
      <c r="E50" s="34">
        <v>6.7694896249584885E-2</v>
      </c>
      <c r="F50" s="42">
        <v>501</v>
      </c>
      <c r="G50" s="34">
        <v>6.6243554145180489E-2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16584764.570000015</v>
      </c>
      <c r="E51" s="34">
        <v>8.6617135104772522E-2</v>
      </c>
      <c r="F51" s="42">
        <v>625</v>
      </c>
      <c r="G51" s="34">
        <v>8.2639164352770064E-2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17802887.530000016</v>
      </c>
      <c r="E52" s="34">
        <v>9.2979017454999063E-2</v>
      </c>
      <c r="F52" s="42">
        <v>642</v>
      </c>
      <c r="G52" s="34">
        <v>8.4886949623165411E-2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13756210.14000001</v>
      </c>
      <c r="E53" s="34">
        <v>7.1844463465062111E-2</v>
      </c>
      <c r="F53" s="42">
        <v>525</v>
      </c>
      <c r="G53" s="34">
        <v>6.9416898056326851E-2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74136094.560000092</v>
      </c>
      <c r="E54" s="34">
        <v>0.38719006782040277</v>
      </c>
      <c r="F54" s="42">
        <v>2439</v>
      </c>
      <c r="G54" s="34">
        <v>0.32249107497024992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191472097.87000018</v>
      </c>
      <c r="E56" s="14"/>
      <c r="F56" s="21">
        <f>SUM(F42:F55)</f>
        <v>7563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146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1354128.94</v>
      </c>
      <c r="E64" s="34">
        <v>7.0721998404142759E-3</v>
      </c>
      <c r="F64" s="42">
        <v>139</v>
      </c>
      <c r="G64" s="34">
        <v>1.8378950152056064E-2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11046860.070000011</v>
      </c>
      <c r="E65" s="34">
        <v>5.7694359611081714E-2</v>
      </c>
      <c r="F65" s="42">
        <v>733</v>
      </c>
      <c r="G65" s="34">
        <v>9.6919211952928727E-2</v>
      </c>
      <c r="H65" s="14"/>
      <c r="I65" s="3"/>
    </row>
    <row r="66" spans="1:9" x14ac:dyDescent="0.25">
      <c r="A66" s="14" t="s">
        <v>50</v>
      </c>
      <c r="B66" s="14"/>
      <c r="C66" s="14"/>
      <c r="D66" s="38">
        <v>4076237.53</v>
      </c>
      <c r="E66" s="34">
        <v>2.1288937528472496E-2</v>
      </c>
      <c r="F66" s="42">
        <v>215</v>
      </c>
      <c r="G66" s="34">
        <v>2.8427872537352902E-2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5212606.53</v>
      </c>
      <c r="E67" s="34">
        <v>2.7223844037782993E-2</v>
      </c>
      <c r="F67" s="42">
        <v>251</v>
      </c>
      <c r="G67" s="34">
        <v>3.3187888404072455E-2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5471083.8100000005</v>
      </c>
      <c r="E68" s="34">
        <v>2.8573791538621957E-2</v>
      </c>
      <c r="F68" s="42">
        <v>266</v>
      </c>
      <c r="G68" s="34">
        <v>3.517122834853894E-2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7147600.6699999981</v>
      </c>
      <c r="E69" s="34">
        <v>3.7329724536955058E-2</v>
      </c>
      <c r="F69" s="42">
        <v>321</v>
      </c>
      <c r="G69" s="34">
        <v>4.2443474811582706E-2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7687303.5799999982</v>
      </c>
      <c r="E70" s="34">
        <v>4.014842718869302E-2</v>
      </c>
      <c r="F70" s="42">
        <v>342</v>
      </c>
      <c r="G70" s="34">
        <v>4.5220150733835777E-2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9563969.7499999944</v>
      </c>
      <c r="E71" s="34">
        <v>4.9949678602745837E-2</v>
      </c>
      <c r="F71" s="42">
        <v>373</v>
      </c>
      <c r="G71" s="34">
        <v>4.9319053285733175E-2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11369366.970000008</v>
      </c>
      <c r="E72" s="34">
        <v>5.9378714165022849E-2</v>
      </c>
      <c r="F72" s="42">
        <v>446</v>
      </c>
      <c r="G72" s="34">
        <v>5.8971307682136716E-2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14495378.99</v>
      </c>
      <c r="E73" s="34">
        <v>7.570491550075166E-2</v>
      </c>
      <c r="F73" s="42">
        <v>544</v>
      </c>
      <c r="G73" s="34">
        <v>7.1929128652651067E-2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16835439.53000002</v>
      </c>
      <c r="E74" s="34">
        <v>8.7926333482962332E-2</v>
      </c>
      <c r="F74" s="42">
        <v>615</v>
      </c>
      <c r="G74" s="34">
        <v>8.1316937723125746E-2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15609962.930000011</v>
      </c>
      <c r="E75" s="34">
        <v>8.1526045328016397E-2</v>
      </c>
      <c r="F75" s="42">
        <v>580</v>
      </c>
      <c r="G75" s="34">
        <v>7.6689144519370617E-2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81602158.570000112</v>
      </c>
      <c r="E76" s="34">
        <v>0.42618302863848034</v>
      </c>
      <c r="F76" s="42">
        <v>2738</v>
      </c>
      <c r="G76" s="34">
        <v>0.36202565119661512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191472097.87000012</v>
      </c>
      <c r="E78" s="14"/>
      <c r="F78" s="21">
        <f>SUM(F64:F77)</f>
        <v>7563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20526425.649999995</v>
      </c>
      <c r="E85" s="34">
        <v>0.10720322113949159</v>
      </c>
      <c r="F85" s="42">
        <v>2332</v>
      </c>
      <c r="G85" s="34">
        <v>0.30834325003305568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60512521.260000058</v>
      </c>
      <c r="E86" s="34">
        <v>0.31603832586137437</v>
      </c>
      <c r="F86" s="42">
        <v>2706</v>
      </c>
      <c r="G86" s="34">
        <v>0.35779452598175326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58040758.440000057</v>
      </c>
      <c r="E87" s="34">
        <v>0.30312906729317191</v>
      </c>
      <c r="F87" s="42">
        <v>1596</v>
      </c>
      <c r="G87" s="34">
        <v>0.21102737009123362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35170111.56999997</v>
      </c>
      <c r="E88" s="34">
        <v>0.18368269821683733</v>
      </c>
      <c r="F88" s="42">
        <v>690</v>
      </c>
      <c r="G88" s="34">
        <v>9.1233637445458149E-2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9535529.8800000008</v>
      </c>
      <c r="E89" s="34">
        <v>4.980114589058373E-2</v>
      </c>
      <c r="F89" s="42">
        <v>149</v>
      </c>
      <c r="G89" s="34">
        <v>1.9701176781700382E-2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3639622.5</v>
      </c>
      <c r="E90" s="34">
        <v>1.9008631233941569E-2</v>
      </c>
      <c r="F90" s="42">
        <v>49</v>
      </c>
      <c r="G90" s="34">
        <v>6.478910485257173E-3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1525997.49</v>
      </c>
      <c r="E91" s="34">
        <v>7.9698165266673775E-3</v>
      </c>
      <c r="F91" s="42">
        <v>18</v>
      </c>
      <c r="G91" s="34">
        <v>2.3800079333597779E-3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938107.84</v>
      </c>
      <c r="E92" s="34">
        <v>4.8994493215242666E-3</v>
      </c>
      <c r="F92" s="42">
        <v>10</v>
      </c>
      <c r="G92" s="34">
        <v>1.322226629644321E-3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1583023.24</v>
      </c>
      <c r="E93" s="34">
        <v>8.2676445164077805E-3</v>
      </c>
      <c r="F93" s="42">
        <v>13</v>
      </c>
      <c r="G93" s="34">
        <v>1.7188946185376173E-3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191472097.87000009</v>
      </c>
      <c r="E95" s="22"/>
      <c r="F95" s="21">
        <f>SUM(F85:F94)</f>
        <v>7563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9827432.9099999983</v>
      </c>
      <c r="E104" s="34">
        <v>5.1325665824543974E-2</v>
      </c>
      <c r="F104" s="42">
        <v>286</v>
      </c>
      <c r="G104" s="34">
        <v>3.7815681607827584E-2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21622669.889999982</v>
      </c>
      <c r="E105" s="34">
        <v>0.11292856834253048</v>
      </c>
      <c r="F105" s="42">
        <v>614</v>
      </c>
      <c r="G105" s="34">
        <v>8.1184715060161311E-2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37553783.739999972</v>
      </c>
      <c r="E106" s="34">
        <v>0.19613188635712925</v>
      </c>
      <c r="F106" s="42">
        <v>1086</v>
      </c>
      <c r="G106" s="34">
        <v>0.14359381197937326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58529651.860000044</v>
      </c>
      <c r="E107" s="34">
        <v>0.30568240757323689</v>
      </c>
      <c r="F107" s="42">
        <v>2457</v>
      </c>
      <c r="G107" s="34">
        <v>0.32487108290360966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31889249.499999959</v>
      </c>
      <c r="E108" s="34">
        <v>0.16654776259698773</v>
      </c>
      <c r="F108" s="42">
        <v>1424</v>
      </c>
      <c r="G108" s="34">
        <v>0.18828507206135131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21848959.360000029</v>
      </c>
      <c r="E109" s="34">
        <v>0.11411040879091627</v>
      </c>
      <c r="F109" s="42">
        <v>954</v>
      </c>
      <c r="G109" s="34">
        <v>0.12614042046806823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6745060.6199999964</v>
      </c>
      <c r="E110" s="34">
        <v>3.5227381404571836E-2</v>
      </c>
      <c r="F110" s="42">
        <v>501</v>
      </c>
      <c r="G110" s="34">
        <v>6.6243554145180489E-2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1546766.55</v>
      </c>
      <c r="E111" s="34">
        <v>8.0782869525468769E-3</v>
      </c>
      <c r="F111" s="42">
        <v>103</v>
      </c>
      <c r="G111" s="34">
        <v>1.3618934285336507E-2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1808600.04</v>
      </c>
      <c r="E112" s="34">
        <v>9.4457629081180772E-3</v>
      </c>
      <c r="F112" s="42">
        <v>129</v>
      </c>
      <c r="G112" s="34">
        <v>1.7056723522411742E-2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99923.4</v>
      </c>
      <c r="E113" s="34">
        <v>5.2186924941848706E-4</v>
      </c>
      <c r="F113" s="42">
        <v>9</v>
      </c>
      <c r="G113" s="34">
        <v>1.1900039666798889E-3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191472097.87</v>
      </c>
      <c r="E115" s="13"/>
      <c r="F115" s="21">
        <f>SUM(F104:F114)</f>
        <v>7563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10360523.069999976</v>
      </c>
      <c r="E123" s="34">
        <v>5.4109832112636348E-2</v>
      </c>
      <c r="F123" s="42">
        <v>1085</v>
      </c>
      <c r="G123" s="34">
        <v>0.14346158931640884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40896750.670000032</v>
      </c>
      <c r="E124" s="34">
        <v>0.21359117659935437</v>
      </c>
      <c r="F124" s="42">
        <v>2045</v>
      </c>
      <c r="G124" s="34">
        <v>0.27039534576226365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48489701.009999953</v>
      </c>
      <c r="E125" s="34">
        <v>0.2532468257746987</v>
      </c>
      <c r="F125" s="42">
        <v>1680</v>
      </c>
      <c r="G125" s="34">
        <v>0.22213407378024594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40216229.019999929</v>
      </c>
      <c r="E126" s="34">
        <v>0.21003702088909446</v>
      </c>
      <c r="F126" s="42">
        <v>1212</v>
      </c>
      <c r="G126" s="34">
        <v>0.16025386751289172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51508894.100000106</v>
      </c>
      <c r="E127" s="34">
        <v>0.26901514462421605</v>
      </c>
      <c r="F127" s="42">
        <v>1541</v>
      </c>
      <c r="G127" s="34">
        <v>0.20375512362818987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191472097.87</v>
      </c>
      <c r="E130" s="13"/>
      <c r="F130" s="21">
        <f>SUM(F123:F129)</f>
        <v>7563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11951198.169999996</v>
      </c>
      <c r="E138" s="34">
        <v>6.241743994529305E-2</v>
      </c>
      <c r="F138" s="42">
        <v>483</v>
      </c>
      <c r="G138" s="34">
        <v>6.3863546211820707E-2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21012471.869999975</v>
      </c>
      <c r="E139" s="34">
        <v>0.10974169136782738</v>
      </c>
      <c r="F139" s="42">
        <v>875</v>
      </c>
      <c r="G139" s="34">
        <v>0.11569483009387808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16656194.099999996</v>
      </c>
      <c r="E140" s="34">
        <v>8.6990189616602639E-2</v>
      </c>
      <c r="F140" s="42">
        <v>695</v>
      </c>
      <c r="G140" s="34">
        <v>9.1894750760280308E-2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13425052.740000004</v>
      </c>
      <c r="E141" s="34">
        <v>7.0114930004657627E-2</v>
      </c>
      <c r="F141" s="42">
        <v>546</v>
      </c>
      <c r="G141" s="34">
        <v>7.2193573978579922E-2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15715055.990000002</v>
      </c>
      <c r="E142" s="34">
        <v>8.2074914124927706E-2</v>
      </c>
      <c r="F142" s="42">
        <v>642</v>
      </c>
      <c r="G142" s="34">
        <v>8.4886949623165411E-2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7827519.7599999951</v>
      </c>
      <c r="E143" s="34">
        <v>4.088073326127388E-2</v>
      </c>
      <c r="F143" s="42">
        <v>315</v>
      </c>
      <c r="G143" s="34">
        <v>4.1650138833796112E-2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47731205.699999988</v>
      </c>
      <c r="E144" s="34">
        <v>0.24928543757016283</v>
      </c>
      <c r="F144" s="42">
        <v>1729</v>
      </c>
      <c r="G144" s="34">
        <v>0.22861298426550311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12768069.300000006</v>
      </c>
      <c r="E145" s="34">
        <v>6.6683707140812176E-2</v>
      </c>
      <c r="F145" s="42">
        <v>465</v>
      </c>
      <c r="G145" s="34">
        <v>6.1483538278460925E-2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6927824.3000000017</v>
      </c>
      <c r="E146" s="34">
        <v>3.618190001084988E-2</v>
      </c>
      <c r="F146" s="42">
        <v>253</v>
      </c>
      <c r="G146" s="34">
        <v>3.3452333730001324E-2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9794576.5100000016</v>
      </c>
      <c r="E147" s="34">
        <v>5.1154066931726166E-2</v>
      </c>
      <c r="F147" s="42">
        <v>414</v>
      </c>
      <c r="G147" s="34">
        <v>5.4740182467274891E-2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16990693.670000017</v>
      </c>
      <c r="E148" s="34">
        <v>8.8737178205128622E-2</v>
      </c>
      <c r="F148" s="42">
        <v>757</v>
      </c>
      <c r="G148" s="34">
        <v>0.1000925558640751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10672235.76</v>
      </c>
      <c r="E149" s="34">
        <v>5.5737811820738059E-2</v>
      </c>
      <c r="F149" s="42">
        <v>389</v>
      </c>
      <c r="G149" s="34">
        <v>5.1434615893164087E-2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191472097.86999997</v>
      </c>
      <c r="E152" s="22"/>
      <c r="F152" s="21">
        <f>SUM(F138:F151)</f>
        <v>7563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87402.07</v>
      </c>
      <c r="E160" s="34">
        <v>4.5647418591162904E-4</v>
      </c>
      <c r="F160" s="42">
        <v>6</v>
      </c>
      <c r="G160" s="34">
        <v>7.9333597778659263E-4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515113.36</v>
      </c>
      <c r="E161" s="34">
        <v>2.6902789791844036E-3</v>
      </c>
      <c r="F161" s="42">
        <v>75</v>
      </c>
      <c r="G161" s="34">
        <v>9.9166997223324085E-3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448813.45</v>
      </c>
      <c r="E162" s="34">
        <v>2.3440148982162507E-3</v>
      </c>
      <c r="F162" s="42">
        <v>34</v>
      </c>
      <c r="G162" s="34">
        <v>4.4955705407906917E-3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2052194.02</v>
      </c>
      <c r="E163" s="34">
        <v>1.0717979501082907E-2</v>
      </c>
      <c r="F163" s="42">
        <v>107</v>
      </c>
      <c r="G163" s="34">
        <v>1.4147824937194235E-2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5838996.969999996</v>
      </c>
      <c r="E164" s="34">
        <v>3.049528905232126E-2</v>
      </c>
      <c r="F164" s="42">
        <v>236</v>
      </c>
      <c r="G164" s="34">
        <v>3.1204548459605977E-2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20733602.040000007</v>
      </c>
      <c r="E165" s="34">
        <v>0.10828523983727951</v>
      </c>
      <c r="F165" s="42">
        <v>804</v>
      </c>
      <c r="G165" s="34">
        <v>0.10630702102340341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29786600.469999999</v>
      </c>
      <c r="E166" s="19">
        <v>0.15556627206447393</v>
      </c>
      <c r="F166" s="16">
        <v>1117</v>
      </c>
      <c r="G166" s="19">
        <v>0.14769271453127067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43497794.149999961</v>
      </c>
      <c r="E167" s="19">
        <v>0.22717562837553903</v>
      </c>
      <c r="F167" s="16">
        <v>1533</v>
      </c>
      <c r="G167" s="19">
        <v>0.20269734232447442</v>
      </c>
      <c r="H167" s="14"/>
      <c r="I167" s="14"/>
    </row>
    <row r="168" spans="1:9" s="17" customFormat="1" x14ac:dyDescent="0.25">
      <c r="A168" s="14">
        <v>2007</v>
      </c>
      <c r="B168" s="14"/>
      <c r="C168" s="14"/>
      <c r="D168" s="15">
        <v>54277283.63000007</v>
      </c>
      <c r="E168" s="19">
        <v>0.28347359345721296</v>
      </c>
      <c r="F168" s="16">
        <v>2057</v>
      </c>
      <c r="G168" s="19">
        <v>0.27198201771783681</v>
      </c>
      <c r="H168" s="14"/>
      <c r="I168" s="14"/>
    </row>
    <row r="169" spans="1:9" s="17" customFormat="1" x14ac:dyDescent="0.25">
      <c r="A169" s="14">
        <v>2008</v>
      </c>
      <c r="B169" s="14"/>
      <c r="C169" s="14"/>
      <c r="D169" s="15">
        <v>34234297.709999964</v>
      </c>
      <c r="E169" s="19">
        <v>0.17879522964877809</v>
      </c>
      <c r="F169" s="16">
        <v>1594</v>
      </c>
      <c r="G169" s="19">
        <v>0.21076292476530478</v>
      </c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ht="13.8" thickBot="1" x14ac:dyDescent="0.3">
      <c r="A171" s="14"/>
      <c r="B171" s="14"/>
      <c r="C171" s="14"/>
      <c r="D171" s="20">
        <f>SUM(D160:D170)</f>
        <v>191472097.87</v>
      </c>
      <c r="E171" s="14"/>
      <c r="F171" s="21">
        <f>SUM(F160:F170)</f>
        <v>7563</v>
      </c>
      <c r="G171" s="14"/>
      <c r="H171" s="14"/>
      <c r="I171" s="14"/>
    </row>
    <row r="172" spans="1:9" s="17" customFormat="1" ht="13.8" thickTop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4"/>
      <c r="B174" s="14"/>
      <c r="C174" s="14"/>
      <c r="D174" s="15"/>
      <c r="E174" s="14"/>
      <c r="F174" s="16"/>
      <c r="G174" s="14"/>
      <c r="H174" s="14"/>
      <c r="I174" s="14"/>
    </row>
    <row r="175" spans="1:9" s="17" customFormat="1" x14ac:dyDescent="0.25">
      <c r="A175" s="18" t="s">
        <v>95</v>
      </c>
      <c r="B175" s="14"/>
      <c r="C175" s="14"/>
      <c r="D175" s="15"/>
      <c r="E175" s="14"/>
      <c r="F175" s="16"/>
      <c r="G175" s="14"/>
      <c r="H175" s="14"/>
      <c r="I175" s="14"/>
    </row>
    <row r="176" spans="1:9" x14ac:dyDescent="0.25">
      <c r="A176" s="7"/>
      <c r="B176" s="3"/>
      <c r="C176" s="3"/>
      <c r="D176" s="4"/>
      <c r="E176" s="3"/>
      <c r="F176" s="5"/>
      <c r="G176" s="3"/>
      <c r="H176" s="3"/>
      <c r="I176" s="3"/>
    </row>
    <row r="177" spans="1:9" s="24" customFormat="1" x14ac:dyDescent="0.25">
      <c r="A177" s="23"/>
      <c r="B177" s="12"/>
      <c r="C177" s="12"/>
      <c r="D177" s="8" t="s">
        <v>68</v>
      </c>
      <c r="E177" s="9" t="s">
        <v>7</v>
      </c>
      <c r="F177" s="10" t="s">
        <v>45</v>
      </c>
      <c r="G177" s="11" t="s">
        <v>7</v>
      </c>
      <c r="H177" s="23"/>
      <c r="I177" s="23"/>
    </row>
    <row r="178" spans="1:9" x14ac:dyDescent="0.25">
      <c r="A178" s="6"/>
      <c r="B178" s="3"/>
      <c r="C178" s="3"/>
      <c r="D178" s="4"/>
      <c r="E178" s="3"/>
      <c r="F178" s="5"/>
      <c r="G178" s="3"/>
      <c r="H178" s="3"/>
      <c r="I178" s="3"/>
    </row>
    <row r="179" spans="1:9" s="17" customFormat="1" x14ac:dyDescent="0.25">
      <c r="A179" s="14" t="s">
        <v>0</v>
      </c>
      <c r="B179" s="14"/>
      <c r="C179" s="14"/>
      <c r="D179" s="38">
        <v>28250302.919999987</v>
      </c>
      <c r="E179" s="34">
        <v>0.84223823221723026</v>
      </c>
      <c r="F179" s="42">
        <v>1470</v>
      </c>
      <c r="G179" s="34">
        <v>0.87918660287081341</v>
      </c>
      <c r="H179" s="14"/>
      <c r="I179" s="14"/>
    </row>
    <row r="180" spans="1:9" s="17" customFormat="1" x14ac:dyDescent="0.25">
      <c r="A180" s="14" t="s">
        <v>1</v>
      </c>
      <c r="B180" s="14"/>
      <c r="C180" s="14"/>
      <c r="D180" s="38">
        <v>1624929.56</v>
      </c>
      <c r="E180" s="34">
        <v>4.8444712397155525E-2</v>
      </c>
      <c r="F180" s="42">
        <v>65</v>
      </c>
      <c r="G180" s="34">
        <v>3.8875598086124404E-2</v>
      </c>
      <c r="H180" s="14"/>
      <c r="I180" s="19"/>
    </row>
    <row r="181" spans="1:9" s="17" customFormat="1" x14ac:dyDescent="0.25">
      <c r="A181" s="14" t="s">
        <v>2</v>
      </c>
      <c r="B181" s="14"/>
      <c r="C181" s="14"/>
      <c r="D181" s="38">
        <v>843542.69</v>
      </c>
      <c r="E181" s="34">
        <v>2.5148895076887466E-2</v>
      </c>
      <c r="F181" s="42">
        <v>35</v>
      </c>
      <c r="G181" s="34">
        <v>2.0933014354066987E-2</v>
      </c>
      <c r="H181" s="14"/>
      <c r="I181" s="19"/>
    </row>
    <row r="182" spans="1:9" s="17" customFormat="1" x14ac:dyDescent="0.25">
      <c r="A182" s="14" t="s">
        <v>3</v>
      </c>
      <c r="B182" s="14"/>
      <c r="C182" s="14"/>
      <c r="D182" s="38">
        <v>720217.65</v>
      </c>
      <c r="E182" s="34">
        <v>2.1472153486828804E-2</v>
      </c>
      <c r="F182" s="42">
        <v>31</v>
      </c>
      <c r="G182" s="34">
        <v>1.854066985645933E-2</v>
      </c>
      <c r="H182" s="14"/>
      <c r="I182" s="19"/>
    </row>
    <row r="183" spans="1:9" s="17" customFormat="1" x14ac:dyDescent="0.25">
      <c r="A183" s="14" t="s">
        <v>4</v>
      </c>
      <c r="B183" s="14"/>
      <c r="C183" s="14"/>
      <c r="D183" s="38">
        <v>748971.34</v>
      </c>
      <c r="E183" s="34">
        <v>2.2329399411019496E-2</v>
      </c>
      <c r="F183" s="42">
        <v>24</v>
      </c>
      <c r="G183" s="34">
        <v>1.4354066985645933E-2</v>
      </c>
      <c r="H183" s="14"/>
      <c r="I183" s="19"/>
    </row>
    <row r="184" spans="1:9" s="17" customFormat="1" x14ac:dyDescent="0.25">
      <c r="A184" s="14" t="s">
        <v>5</v>
      </c>
      <c r="B184" s="14"/>
      <c r="C184" s="14"/>
      <c r="D184" s="38">
        <v>190494.54</v>
      </c>
      <c r="E184" s="34">
        <v>5.6792943095505238E-3</v>
      </c>
      <c r="F184" s="42">
        <v>7</v>
      </c>
      <c r="G184" s="34">
        <v>4.1866028708133973E-3</v>
      </c>
      <c r="H184" s="14"/>
      <c r="I184" s="19"/>
    </row>
    <row r="185" spans="1:9" s="17" customFormat="1" x14ac:dyDescent="0.25">
      <c r="A185" s="14" t="s">
        <v>13</v>
      </c>
      <c r="B185" s="14"/>
      <c r="C185" s="14"/>
      <c r="D185" s="38">
        <v>717152.83</v>
      </c>
      <c r="E185" s="34">
        <v>2.138078071159968E-2</v>
      </c>
      <c r="F185" s="42">
        <v>24</v>
      </c>
      <c r="G185" s="34">
        <v>1.4354066985645933E-2</v>
      </c>
      <c r="H185" s="14"/>
      <c r="I185" s="19"/>
    </row>
    <row r="186" spans="1:9" s="17" customFormat="1" x14ac:dyDescent="0.25">
      <c r="A186" s="14" t="s">
        <v>14</v>
      </c>
      <c r="B186" s="14"/>
      <c r="C186" s="14"/>
      <c r="D186" s="38">
        <v>446326.89</v>
      </c>
      <c r="E186" s="34">
        <v>1.3306532389728244E-2</v>
      </c>
      <c r="F186" s="42">
        <v>16</v>
      </c>
      <c r="G186" s="34">
        <v>9.5693779904306216E-3</v>
      </c>
      <c r="H186" s="14"/>
      <c r="I186" s="19"/>
    </row>
    <row r="187" spans="1:9" s="17" customFormat="1" x14ac:dyDescent="0.25">
      <c r="A187" s="14" t="s">
        <v>6</v>
      </c>
      <c r="B187" s="14"/>
      <c r="C187" s="14"/>
      <c r="D187" s="38">
        <v>0</v>
      </c>
      <c r="E187" s="34">
        <v>0</v>
      </c>
      <c r="F187" s="42">
        <v>0</v>
      </c>
      <c r="G187" s="34">
        <v>0</v>
      </c>
      <c r="H187" s="14"/>
      <c r="I187" s="19"/>
    </row>
    <row r="188" spans="1:9" s="17" customFormat="1" x14ac:dyDescent="0.25">
      <c r="A188" s="14"/>
      <c r="B188" s="14"/>
      <c r="C188" s="14"/>
      <c r="D188" s="15"/>
      <c r="E188" s="14"/>
      <c r="F188" s="16"/>
      <c r="G188" s="14"/>
      <c r="H188" s="14"/>
      <c r="I188" s="14"/>
    </row>
    <row r="189" spans="1:9" s="25" customFormat="1" ht="13.8" thickBot="1" x14ac:dyDescent="0.3">
      <c r="A189" s="14"/>
      <c r="B189" s="13"/>
      <c r="C189" s="13"/>
      <c r="D189" s="20">
        <f>SUM(D179:D188)</f>
        <v>33541938.419999983</v>
      </c>
      <c r="E189" s="13"/>
      <c r="F189" s="21">
        <f>SUM(F179:F188)</f>
        <v>1672</v>
      </c>
      <c r="G189" s="22"/>
      <c r="H189" s="13"/>
      <c r="I189" s="33"/>
    </row>
    <row r="190" spans="1:9" s="17" customFormat="1" ht="13.8" thickTop="1" x14ac:dyDescent="0.25">
      <c r="A190" s="13"/>
      <c r="B190" s="14"/>
      <c r="C190" s="14"/>
      <c r="D190" s="15"/>
      <c r="E190" s="14"/>
      <c r="F190" s="16"/>
      <c r="G190" s="14"/>
      <c r="H190" s="14"/>
      <c r="I190" s="14"/>
    </row>
    <row r="191" spans="1:9" s="17" customFormat="1" x14ac:dyDescent="0.25">
      <c r="A191" s="13" t="s">
        <v>69</v>
      </c>
      <c r="B191" s="14"/>
      <c r="C191" s="14"/>
      <c r="D191" s="15"/>
      <c r="E191" s="14"/>
      <c r="F191" s="27">
        <v>4.0522863574122896</v>
      </c>
      <c r="G191" s="14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3"/>
      <c r="B194" s="14"/>
      <c r="C194" s="14"/>
      <c r="D194" s="15"/>
      <c r="E194" s="15"/>
      <c r="F194" s="16"/>
      <c r="G194" s="15"/>
      <c r="H194" s="14"/>
      <c r="I194" s="14"/>
    </row>
    <row r="195" spans="1:9" s="17" customFormat="1" x14ac:dyDescent="0.25">
      <c r="A195" s="18" t="s">
        <v>96</v>
      </c>
      <c r="B195" s="14"/>
      <c r="C195" s="14"/>
      <c r="D195" s="15"/>
      <c r="E195" s="14"/>
      <c r="F195" s="16"/>
      <c r="G195" s="14"/>
      <c r="H195" s="14"/>
      <c r="I195" s="14"/>
    </row>
    <row r="196" spans="1:9" s="17" customFormat="1" x14ac:dyDescent="0.25">
      <c r="A196" s="7"/>
      <c r="B196" s="3"/>
      <c r="C196" s="3"/>
      <c r="D196" s="4"/>
      <c r="E196" s="3"/>
      <c r="F196" s="5"/>
      <c r="G196" s="3"/>
      <c r="H196" s="14"/>
      <c r="I196" s="14"/>
    </row>
    <row r="197" spans="1:9" s="17" customFormat="1" x14ac:dyDescent="0.25">
      <c r="A197" s="23"/>
      <c r="B197" s="12"/>
      <c r="C197" s="12"/>
      <c r="D197" s="8" t="s">
        <v>68</v>
      </c>
      <c r="E197" s="9" t="s">
        <v>7</v>
      </c>
      <c r="F197" s="10" t="s">
        <v>45</v>
      </c>
      <c r="G197" s="11" t="s">
        <v>7</v>
      </c>
      <c r="H197" s="14"/>
      <c r="I197" s="14"/>
    </row>
    <row r="198" spans="1:9" s="17" customFormat="1" x14ac:dyDescent="0.25">
      <c r="A198" s="6"/>
      <c r="B198" s="3"/>
      <c r="C198" s="3"/>
      <c r="D198" s="4"/>
      <c r="E198" s="3"/>
      <c r="F198" s="5"/>
      <c r="G198" s="3"/>
      <c r="H198" s="14"/>
      <c r="I198" s="14"/>
    </row>
    <row r="199" spans="1:9" s="17" customFormat="1" x14ac:dyDescent="0.25">
      <c r="A199" s="14" t="s">
        <v>0</v>
      </c>
      <c r="B199" s="14"/>
      <c r="C199" s="14"/>
      <c r="D199" s="38">
        <v>137357719.37000009</v>
      </c>
      <c r="E199" s="34">
        <v>0.86973710308629737</v>
      </c>
      <c r="F199" s="42">
        <v>5213</v>
      </c>
      <c r="G199" s="34">
        <v>0.8849091835002546</v>
      </c>
      <c r="H199" s="14"/>
      <c r="I199" s="14"/>
    </row>
    <row r="200" spans="1:9" s="17" customFormat="1" x14ac:dyDescent="0.25">
      <c r="A200" s="14" t="s">
        <v>1</v>
      </c>
      <c r="B200" s="14"/>
      <c r="C200" s="14"/>
      <c r="D200" s="38">
        <v>6611715.9899999956</v>
      </c>
      <c r="E200" s="34">
        <v>4.1864809185437647E-2</v>
      </c>
      <c r="F200" s="42">
        <v>221</v>
      </c>
      <c r="G200" s="34">
        <v>3.7514853165846206E-2</v>
      </c>
      <c r="H200" s="14"/>
      <c r="I200" s="14"/>
    </row>
    <row r="201" spans="1:9" s="17" customFormat="1" x14ac:dyDescent="0.25">
      <c r="A201" s="14" t="s">
        <v>2</v>
      </c>
      <c r="B201" s="14"/>
      <c r="C201" s="14"/>
      <c r="D201" s="38">
        <v>3380482.87</v>
      </c>
      <c r="E201" s="34">
        <v>2.1404922794814537E-2</v>
      </c>
      <c r="F201" s="42">
        <v>118</v>
      </c>
      <c r="G201" s="34">
        <v>2.0030555084026482E-2</v>
      </c>
      <c r="H201" s="14"/>
      <c r="I201" s="14"/>
    </row>
    <row r="202" spans="1:9" s="17" customFormat="1" x14ac:dyDescent="0.25">
      <c r="A202" s="14" t="s">
        <v>3</v>
      </c>
      <c r="B202" s="14"/>
      <c r="C202" s="14"/>
      <c r="D202" s="38">
        <v>2911027.98</v>
      </c>
      <c r="E202" s="34">
        <v>1.8432375362234837E-2</v>
      </c>
      <c r="F202" s="42">
        <v>90</v>
      </c>
      <c r="G202" s="34">
        <v>1.5277542013240537E-2</v>
      </c>
      <c r="H202" s="14"/>
      <c r="I202" s="14"/>
    </row>
    <row r="203" spans="1:9" s="17" customFormat="1" x14ac:dyDescent="0.25">
      <c r="A203" s="14" t="s">
        <v>4</v>
      </c>
      <c r="B203" s="14"/>
      <c r="C203" s="14"/>
      <c r="D203" s="38">
        <v>1718463.16</v>
      </c>
      <c r="E203" s="34">
        <v>1.0881158899507458E-2</v>
      </c>
      <c r="F203" s="42">
        <v>61</v>
      </c>
      <c r="G203" s="34">
        <v>1.0354778475640808E-2</v>
      </c>
      <c r="H203" s="14"/>
      <c r="I203" s="14"/>
    </row>
    <row r="204" spans="1:9" s="17" customFormat="1" x14ac:dyDescent="0.25">
      <c r="A204" s="14" t="s">
        <v>5</v>
      </c>
      <c r="B204" s="14"/>
      <c r="C204" s="14"/>
      <c r="D204" s="38">
        <v>1322067.7</v>
      </c>
      <c r="E204" s="34">
        <v>8.3712174077716951E-3</v>
      </c>
      <c r="F204" s="42">
        <v>47</v>
      </c>
      <c r="G204" s="34">
        <v>7.9782719402478365E-3</v>
      </c>
      <c r="H204" s="14"/>
      <c r="I204" s="14"/>
    </row>
    <row r="205" spans="1:9" s="17" customFormat="1" x14ac:dyDescent="0.25">
      <c r="A205" s="14" t="s">
        <v>13</v>
      </c>
      <c r="B205" s="14"/>
      <c r="C205" s="14"/>
      <c r="D205" s="38">
        <v>2924942.95</v>
      </c>
      <c r="E205" s="34">
        <v>1.8520483739054433E-2</v>
      </c>
      <c r="F205" s="42">
        <v>87</v>
      </c>
      <c r="G205" s="34">
        <v>1.4768290612799185E-2</v>
      </c>
      <c r="H205" s="14"/>
      <c r="I205" s="14"/>
    </row>
    <row r="206" spans="1:9" s="17" customFormat="1" x14ac:dyDescent="0.25">
      <c r="A206" s="14" t="s">
        <v>14</v>
      </c>
      <c r="B206" s="14"/>
      <c r="C206" s="14"/>
      <c r="D206" s="38">
        <v>1703739.43</v>
      </c>
      <c r="E206" s="34">
        <v>1.0787929524882139E-2</v>
      </c>
      <c r="F206" s="42">
        <v>54</v>
      </c>
      <c r="G206" s="34">
        <v>9.1665252079443215E-3</v>
      </c>
      <c r="H206" s="14"/>
      <c r="I206" s="14"/>
    </row>
    <row r="207" spans="1:9" s="17" customFormat="1" x14ac:dyDescent="0.25">
      <c r="A207" s="14" t="s">
        <v>6</v>
      </c>
      <c r="B207" s="14"/>
      <c r="C207" s="14"/>
      <c r="D207" s="38">
        <v>0</v>
      </c>
      <c r="E207" s="34">
        <v>0</v>
      </c>
      <c r="F207" s="42">
        <v>0</v>
      </c>
      <c r="G207" s="34">
        <v>0</v>
      </c>
      <c r="H207" s="14"/>
      <c r="I207" s="14"/>
    </row>
    <row r="208" spans="1:9" s="17" customFormat="1" x14ac:dyDescent="0.25">
      <c r="A208" s="14"/>
      <c r="B208" s="14"/>
      <c r="C208" s="14"/>
      <c r="D208" s="15"/>
      <c r="E208" s="14"/>
      <c r="F208" s="16"/>
      <c r="G208" s="14"/>
      <c r="H208" s="14"/>
      <c r="I208" s="14"/>
    </row>
    <row r="209" spans="1:9" s="17" customFormat="1" ht="13.8" thickBot="1" x14ac:dyDescent="0.3">
      <c r="A209" s="14"/>
      <c r="B209" s="13"/>
      <c r="C209" s="13"/>
      <c r="D209" s="20">
        <f>SUM(D199:D208)</f>
        <v>157930159.45000008</v>
      </c>
      <c r="E209" s="13"/>
      <c r="F209" s="21">
        <f>SUM(F199:F208)</f>
        <v>5891</v>
      </c>
      <c r="G209" s="22"/>
      <c r="H209" s="14"/>
      <c r="I209" s="14"/>
    </row>
    <row r="210" spans="1:9" s="17" customFormat="1" ht="13.8" thickTop="1" x14ac:dyDescent="0.25">
      <c r="A210" s="13"/>
      <c r="B210" s="14"/>
      <c r="C210" s="14"/>
      <c r="D210" s="15"/>
      <c r="E210" s="14"/>
      <c r="F210" s="16"/>
      <c r="G210" s="14"/>
      <c r="H210" s="14"/>
      <c r="I210" s="14"/>
    </row>
    <row r="211" spans="1:9" s="17" customFormat="1" x14ac:dyDescent="0.25">
      <c r="A211" s="13" t="s">
        <v>69</v>
      </c>
      <c r="B211" s="14"/>
      <c r="C211" s="14"/>
      <c r="D211" s="15"/>
      <c r="E211" s="14"/>
      <c r="F211" s="27">
        <v>4.0337223138658977</v>
      </c>
      <c r="G211" s="14"/>
      <c r="H211" s="14"/>
      <c r="I211" s="14"/>
    </row>
    <row r="212" spans="1:9" s="17" customFormat="1" x14ac:dyDescent="0.25">
      <c r="A212" s="13"/>
      <c r="B212" s="14"/>
      <c r="C212" s="14"/>
      <c r="D212" s="15"/>
      <c r="E212" s="15"/>
      <c r="F212" s="16"/>
      <c r="G212" s="15"/>
      <c r="H212" s="14"/>
      <c r="I212" s="14"/>
    </row>
    <row r="213" spans="1:9" s="17" customFormat="1" x14ac:dyDescent="0.25">
      <c r="A213" s="14"/>
      <c r="B213" s="14"/>
      <c r="C213" s="14"/>
      <c r="D213" s="15"/>
      <c r="E213" s="14"/>
      <c r="F213" s="16"/>
      <c r="G213" s="14"/>
      <c r="H213" s="14"/>
      <c r="I213" s="14"/>
    </row>
    <row r="214" spans="1:9" s="25" customFormat="1" x14ac:dyDescent="0.25">
      <c r="A214" s="18" t="s">
        <v>81</v>
      </c>
      <c r="B214" s="14"/>
      <c r="C214" s="14"/>
      <c r="D214" s="15"/>
      <c r="E214" s="14"/>
      <c r="F214" s="16"/>
      <c r="G214" s="14"/>
      <c r="H214" s="13"/>
      <c r="I214" s="13"/>
    </row>
    <row r="215" spans="1:9" x14ac:dyDescent="0.25">
      <c r="A215" s="7"/>
      <c r="B215" s="3"/>
      <c r="C215" s="3"/>
      <c r="D215" s="4"/>
      <c r="E215" s="3"/>
      <c r="F215" s="5"/>
      <c r="G215" s="3"/>
      <c r="H215" s="3"/>
      <c r="I215" s="3"/>
    </row>
    <row r="216" spans="1:9" s="24" customFormat="1" x14ac:dyDescent="0.25">
      <c r="A216" s="23"/>
      <c r="B216" s="12"/>
      <c r="C216" s="12"/>
      <c r="D216" s="8" t="s">
        <v>68</v>
      </c>
      <c r="E216" s="9" t="s">
        <v>7</v>
      </c>
      <c r="F216" s="10" t="s">
        <v>45</v>
      </c>
      <c r="G216" s="11" t="s">
        <v>7</v>
      </c>
      <c r="H216" s="23"/>
      <c r="I216" s="23"/>
    </row>
    <row r="217" spans="1:9" x14ac:dyDescent="0.25">
      <c r="A217" s="6"/>
      <c r="B217" s="3"/>
      <c r="C217" s="3"/>
      <c r="D217" s="4"/>
      <c r="E217" s="3"/>
      <c r="F217" s="5"/>
      <c r="G217" s="3"/>
      <c r="H217" s="3"/>
      <c r="I217" s="3"/>
    </row>
    <row r="218" spans="1:9" s="17" customFormat="1" x14ac:dyDescent="0.25">
      <c r="A218" s="14" t="s">
        <v>41</v>
      </c>
      <c r="B218" s="14"/>
      <c r="C218" s="14"/>
      <c r="D218" s="38">
        <v>190966162.70000017</v>
      </c>
      <c r="E218" s="34">
        <v>0.99735765589018877</v>
      </c>
      <c r="F218" s="42">
        <v>7540</v>
      </c>
      <c r="G218" s="34">
        <v>0.9969588787518181</v>
      </c>
      <c r="H218" s="14"/>
      <c r="I218" s="14"/>
    </row>
    <row r="219" spans="1:9" s="17" customFormat="1" x14ac:dyDescent="0.25">
      <c r="A219" s="14" t="s">
        <v>42</v>
      </c>
      <c r="B219" s="14"/>
      <c r="C219" s="14"/>
      <c r="D219" s="38">
        <v>505935.17</v>
      </c>
      <c r="E219" s="34">
        <v>2.6423441098112595E-3</v>
      </c>
      <c r="F219" s="42">
        <v>23</v>
      </c>
      <c r="G219" s="34">
        <v>3.0411212481819385E-3</v>
      </c>
      <c r="H219" s="14"/>
      <c r="I219" s="14"/>
    </row>
    <row r="220" spans="1:9" s="17" customFormat="1" x14ac:dyDescent="0.25">
      <c r="A220" s="14"/>
      <c r="B220" s="14"/>
      <c r="C220" s="14"/>
      <c r="D220" s="15"/>
      <c r="E220" s="14"/>
      <c r="F220" s="16"/>
      <c r="G220" s="14"/>
      <c r="H220" s="14"/>
      <c r="I220" s="14"/>
    </row>
    <row r="221" spans="1:9" s="17" customFormat="1" ht="13.8" thickBot="1" x14ac:dyDescent="0.3">
      <c r="A221" s="14"/>
      <c r="B221" s="14"/>
      <c r="C221" s="14"/>
      <c r="D221" s="20">
        <f>SUM(D218:D220)</f>
        <v>191472097.87000015</v>
      </c>
      <c r="E221" s="13"/>
      <c r="F221" s="21">
        <f>SUM(F218:F220)</f>
        <v>7563</v>
      </c>
      <c r="G221" s="14"/>
      <c r="H221" s="14"/>
      <c r="I221" s="14"/>
    </row>
    <row r="222" spans="1:9" ht="13.8" thickTop="1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3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8" t="s">
        <v>90</v>
      </c>
      <c r="B224" s="14"/>
      <c r="C224" s="14"/>
      <c r="D224" s="15"/>
      <c r="E224" s="14"/>
      <c r="F224" s="16"/>
      <c r="G224" s="14"/>
      <c r="H224" s="13"/>
      <c r="I224" s="13"/>
    </row>
    <row r="225" spans="1:9" x14ac:dyDescent="0.25">
      <c r="A225" s="7"/>
      <c r="B225" s="3"/>
      <c r="C225" s="3"/>
      <c r="D225" s="4"/>
      <c r="E225" s="3"/>
      <c r="F225" s="5"/>
      <c r="G225" s="3"/>
      <c r="H225" s="3"/>
      <c r="I225" s="3"/>
    </row>
    <row r="226" spans="1:9" x14ac:dyDescent="0.25">
      <c r="A226" s="23"/>
      <c r="B226" s="12"/>
      <c r="C226" s="12"/>
      <c r="D226" s="8" t="s">
        <v>68</v>
      </c>
      <c r="E226" s="9" t="s">
        <v>7</v>
      </c>
      <c r="F226" s="10" t="s">
        <v>45</v>
      </c>
      <c r="G226" s="11" t="s">
        <v>7</v>
      </c>
      <c r="H226" s="23"/>
      <c r="I226" s="23"/>
    </row>
    <row r="227" spans="1:9" x14ac:dyDescent="0.25">
      <c r="A227" s="6"/>
      <c r="B227" s="3"/>
      <c r="C227" s="3"/>
      <c r="D227" s="4"/>
      <c r="E227" s="3"/>
      <c r="F227" s="5"/>
      <c r="G227" s="3"/>
      <c r="H227" s="3"/>
      <c r="I227" s="3"/>
    </row>
    <row r="228" spans="1:9" x14ac:dyDescent="0.25">
      <c r="A228" s="14" t="s">
        <v>87</v>
      </c>
      <c r="B228" s="14"/>
      <c r="C228" s="14"/>
      <c r="D228" s="38">
        <v>98920975.649999797</v>
      </c>
      <c r="E228" s="34">
        <v>0.5166338947054423</v>
      </c>
      <c r="F228" s="42">
        <v>3632</v>
      </c>
      <c r="G228" s="34">
        <v>0.48023271188681738</v>
      </c>
      <c r="H228" s="14"/>
      <c r="I228" s="14"/>
    </row>
    <row r="229" spans="1:9" x14ac:dyDescent="0.25">
      <c r="A229" s="14" t="s">
        <v>88</v>
      </c>
      <c r="B229" s="14"/>
      <c r="C229" s="14"/>
      <c r="D229" s="38">
        <v>92551122.220000058</v>
      </c>
      <c r="E229" s="34">
        <v>0.48336610529455615</v>
      </c>
      <c r="F229" s="42">
        <v>3931</v>
      </c>
      <c r="G229" s="34">
        <v>0.51976728811318262</v>
      </c>
      <c r="H229" s="14"/>
      <c r="I229" s="14"/>
    </row>
    <row r="230" spans="1:9" x14ac:dyDescent="0.25">
      <c r="A230" s="14"/>
      <c r="B230" s="14"/>
      <c r="C230" s="14"/>
      <c r="D230" s="15"/>
      <c r="E230" s="14"/>
      <c r="F230" s="16"/>
      <c r="G230" s="14"/>
      <c r="H230" s="14"/>
      <c r="I230" s="14"/>
    </row>
    <row r="231" spans="1:9" ht="13.8" thickBot="1" x14ac:dyDescent="0.3">
      <c r="A231" s="14"/>
      <c r="B231" s="14"/>
      <c r="C231" s="14"/>
      <c r="D231" s="20">
        <f>SUM(D228:D230)</f>
        <v>191472097.86999986</v>
      </c>
      <c r="E231" s="13"/>
      <c r="F231" s="21">
        <f>SUM(F228:F230)</f>
        <v>7563</v>
      </c>
      <c r="G231" s="14"/>
      <c r="H231" s="14"/>
      <c r="I231" s="14"/>
    </row>
    <row r="232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9CB31"/>
  </sheetPr>
  <dimension ref="A1:J208"/>
  <sheetViews>
    <sheetView view="pageBreakPreview"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44140625" bestFit="1" customWidth="1"/>
  </cols>
  <sheetData>
    <row r="1" spans="1:9" ht="17.399999999999999" x14ac:dyDescent="0.3">
      <c r="A1" s="208" t="s">
        <v>92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0.87529271600298342</v>
      </c>
      <c r="E6" s="34">
        <v>1.1999999999999999E-3</v>
      </c>
      <c r="F6" s="34">
        <v>1.4759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0.80499665519800734</v>
      </c>
      <c r="E7" s="34">
        <v>6.4479170323051204E-4</v>
      </c>
      <c r="F7" s="34">
        <v>1.4588344587581821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0.79522139237031686</v>
      </c>
      <c r="E8" s="34">
        <v>6.5619730756736802E-4</v>
      </c>
      <c r="F8" s="34">
        <v>1.500372108880812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0.59335875991254428</v>
      </c>
      <c r="E9" s="34">
        <v>0</v>
      </c>
      <c r="F9" s="34">
        <v>1.0583970588235294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23143.802964621587</v>
      </c>
      <c r="E10" s="36">
        <v>14.08</v>
      </c>
      <c r="F10" s="36">
        <v>96206.36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14.781379965656599</v>
      </c>
      <c r="E11" s="38">
        <v>3.9425051334702257</v>
      </c>
      <c r="F11" s="38">
        <v>69.585215605749482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9.5594137606538926E-2</v>
      </c>
      <c r="E12" s="34">
        <v>7.0800000000000002E-2</v>
      </c>
      <c r="F12" s="34">
        <v>0.1613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15.658787906070174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1701811.7</v>
      </c>
      <c r="E20" s="34">
        <v>8.2324303947977507E-3</v>
      </c>
      <c r="F20" s="42">
        <v>224</v>
      </c>
      <c r="G20" s="34">
        <v>2.5078369905956112E-2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8584197.4799999986</v>
      </c>
      <c r="E21" s="34">
        <v>4.1525633094012818E-2</v>
      </c>
      <c r="F21" s="42">
        <v>688</v>
      </c>
      <c r="G21" s="34">
        <v>7.7026421854008056E-2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4314323.05</v>
      </c>
      <c r="E22" s="34">
        <v>2.0870325553524232E-2</v>
      </c>
      <c r="F22" s="42">
        <v>270</v>
      </c>
      <c r="G22" s="34">
        <v>3.0228392297357815E-2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5697164.9900000021</v>
      </c>
      <c r="E23" s="34">
        <v>2.7559755422914074E-2</v>
      </c>
      <c r="F23" s="42">
        <v>339</v>
      </c>
      <c r="G23" s="34">
        <v>3.7953425884460365E-2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7782518.6699999962</v>
      </c>
      <c r="E24" s="34">
        <v>3.7647551281372024E-2</v>
      </c>
      <c r="F24" s="42">
        <v>422</v>
      </c>
      <c r="G24" s="34">
        <v>4.7245857590685177E-2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9889716.7200000044</v>
      </c>
      <c r="E25" s="34">
        <v>4.7841018205285295E-2</v>
      </c>
      <c r="F25" s="42">
        <v>514</v>
      </c>
      <c r="G25" s="34">
        <v>5.7545902373488583E-2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11691448.28999999</v>
      </c>
      <c r="E26" s="34">
        <v>5.655680605662898E-2</v>
      </c>
      <c r="F26" s="42">
        <v>577</v>
      </c>
      <c r="G26" s="34">
        <v>6.4599193909538735E-2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14641611.419999987</v>
      </c>
      <c r="E27" s="34">
        <v>7.0828075093634452E-2</v>
      </c>
      <c r="F27" s="42">
        <v>761</v>
      </c>
      <c r="G27" s="34">
        <v>8.5199283475145549E-2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20051180.289999988</v>
      </c>
      <c r="E28" s="34">
        <v>9.699659843152178E-2</v>
      </c>
      <c r="F28" s="42">
        <v>895</v>
      </c>
      <c r="G28" s="34">
        <v>0.10020152261531572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19788471.479999986</v>
      </c>
      <c r="E29" s="34">
        <v>9.5725757484532659E-2</v>
      </c>
      <c r="F29" s="42">
        <v>867</v>
      </c>
      <c r="G29" s="34">
        <v>9.70667263770712E-2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25097294.429999974</v>
      </c>
      <c r="E30" s="34">
        <v>0.12140692738962836</v>
      </c>
      <c r="F30" s="42">
        <v>995</v>
      </c>
      <c r="G30" s="34">
        <v>0.11139722346618898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23790780.519999966</v>
      </c>
      <c r="E31" s="34">
        <v>0.1150867306111539</v>
      </c>
      <c r="F31" s="42">
        <v>886</v>
      </c>
      <c r="G31" s="34">
        <v>9.9193909538737121E-2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53689929.03999991</v>
      </c>
      <c r="E32" s="34">
        <v>0.25972239098099364</v>
      </c>
      <c r="F32" s="42">
        <v>1494</v>
      </c>
      <c r="G32" s="34">
        <v>0.16726377071204657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206720448.0799998</v>
      </c>
      <c r="E34" s="14"/>
      <c r="F34" s="21">
        <f>SUM(F20:F33)</f>
        <v>8932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85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2529416.08</v>
      </c>
      <c r="E42" s="34">
        <v>1.2235925877159137E-2</v>
      </c>
      <c r="F42" s="42">
        <v>461</v>
      </c>
      <c r="G42" s="34">
        <v>5.1612180922525751E-2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16300154.380000012</v>
      </c>
      <c r="E43" s="34">
        <v>7.8851195086864029E-2</v>
      </c>
      <c r="F43" s="42">
        <v>1667</v>
      </c>
      <c r="G43" s="34">
        <v>0.18663233318405731</v>
      </c>
      <c r="H43" s="14"/>
      <c r="I43" s="3"/>
    </row>
    <row r="44" spans="1:9" x14ac:dyDescent="0.25">
      <c r="A44" s="14" t="s">
        <v>50</v>
      </c>
      <c r="B44" s="14"/>
      <c r="C44" s="14"/>
      <c r="D44" s="38">
        <v>7253247.9200000018</v>
      </c>
      <c r="E44" s="34">
        <v>3.508723006053581E-2</v>
      </c>
      <c r="F44" s="42">
        <v>406</v>
      </c>
      <c r="G44" s="34">
        <v>4.5454545454545456E-2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9179594.2000000048</v>
      </c>
      <c r="E45" s="34">
        <v>4.4405835442304899E-2</v>
      </c>
      <c r="F45" s="42">
        <v>434</v>
      </c>
      <c r="G45" s="34">
        <v>4.8589341692789965E-2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10639086.750000004</v>
      </c>
      <c r="E46" s="34">
        <v>5.1466058867493981E-2</v>
      </c>
      <c r="F46" s="42">
        <v>469</v>
      </c>
      <c r="G46" s="34">
        <v>5.2507836990595615E-2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14101215.580000008</v>
      </c>
      <c r="E47" s="34">
        <v>6.8213936797113101E-2</v>
      </c>
      <c r="F47" s="42">
        <v>556</v>
      </c>
      <c r="G47" s="34">
        <v>6.2248096730855351E-2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14053040.839999989</v>
      </c>
      <c r="E48" s="34">
        <v>6.798089386184733E-2</v>
      </c>
      <c r="F48" s="42">
        <v>557</v>
      </c>
      <c r="G48" s="34">
        <v>6.2360053739364082E-2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18435944.94000002</v>
      </c>
      <c r="E49" s="34">
        <v>8.9182976871573921E-2</v>
      </c>
      <c r="F49" s="42">
        <v>732</v>
      </c>
      <c r="G49" s="34">
        <v>8.1952530228392301E-2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21005850.729999971</v>
      </c>
      <c r="E50" s="34">
        <v>0.10161476972936324</v>
      </c>
      <c r="F50" s="42">
        <v>758</v>
      </c>
      <c r="G50" s="34">
        <v>8.4863412449619341E-2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20489617.92999997</v>
      </c>
      <c r="E51" s="34">
        <v>9.9117518950377792E-2</v>
      </c>
      <c r="F51" s="42">
        <v>723</v>
      </c>
      <c r="G51" s="34">
        <v>8.0944917151813706E-2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20298891.750000019</v>
      </c>
      <c r="E52" s="34">
        <v>9.8194890435533727E-2</v>
      </c>
      <c r="F52" s="42">
        <v>678</v>
      </c>
      <c r="G52" s="34">
        <v>7.590685176892073E-2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17507158.289999988</v>
      </c>
      <c r="E53" s="34">
        <v>8.4690017134757767E-2</v>
      </c>
      <c r="F53" s="42">
        <v>592</v>
      </c>
      <c r="G53" s="34">
        <v>6.6278549037169732E-2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34927228.68999996</v>
      </c>
      <c r="E54" s="34">
        <v>0.16895875088507592</v>
      </c>
      <c r="F54" s="42">
        <v>899</v>
      </c>
      <c r="G54" s="34">
        <v>0.10064935064935066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206720448.07999998</v>
      </c>
      <c r="E56" s="14"/>
      <c r="F56" s="21">
        <f>SUM(F42:F55)</f>
        <v>8932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86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2474945.52</v>
      </c>
      <c r="E64" s="34">
        <v>1.1972427222304634E-2</v>
      </c>
      <c r="F64" s="42">
        <v>441</v>
      </c>
      <c r="G64" s="34">
        <v>4.9373040752351098E-2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16425068.290000014</v>
      </c>
      <c r="E65" s="34">
        <v>7.945545998257314E-2</v>
      </c>
      <c r="F65" s="42">
        <v>1689</v>
      </c>
      <c r="G65" s="34">
        <v>0.18909538737124945</v>
      </c>
      <c r="H65" s="14"/>
      <c r="I65" s="3"/>
    </row>
    <row r="66" spans="1:9" x14ac:dyDescent="0.25">
      <c r="A66" s="14" t="s">
        <v>50</v>
      </c>
      <c r="B66" s="14"/>
      <c r="C66" s="14"/>
      <c r="D66" s="38">
        <v>7895317.3200000003</v>
      </c>
      <c r="E66" s="34">
        <v>3.8193209202722657E-2</v>
      </c>
      <c r="F66" s="42">
        <v>439</v>
      </c>
      <c r="G66" s="34">
        <v>4.9149126735333629E-2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9692515.6799999997</v>
      </c>
      <c r="E67" s="34">
        <v>4.6887067873658261E-2</v>
      </c>
      <c r="F67" s="42">
        <v>459</v>
      </c>
      <c r="G67" s="34">
        <v>5.1388266905508281E-2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12071450.639999995</v>
      </c>
      <c r="E68" s="34">
        <v>5.8395048734261656E-2</v>
      </c>
      <c r="F68" s="42">
        <v>523</v>
      </c>
      <c r="G68" s="34">
        <v>5.8553515450067171E-2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14128633.650000004</v>
      </c>
      <c r="E69" s="34">
        <v>6.8346570362174772E-2</v>
      </c>
      <c r="F69" s="42">
        <v>564</v>
      </c>
      <c r="G69" s="34">
        <v>6.3143752798925215E-2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15113007.009999996</v>
      </c>
      <c r="E70" s="34">
        <v>7.3108428074572171E-2</v>
      </c>
      <c r="F70" s="42">
        <v>589</v>
      </c>
      <c r="G70" s="34">
        <v>6.5942678011643524E-2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18524647.260000002</v>
      </c>
      <c r="E71" s="34">
        <v>8.9612069981732309E-2</v>
      </c>
      <c r="F71" s="42">
        <v>726</v>
      </c>
      <c r="G71" s="34">
        <v>8.1280788177339899E-2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22128976.529999983</v>
      </c>
      <c r="E72" s="34">
        <v>0.10704783554569394</v>
      </c>
      <c r="F72" s="42">
        <v>794</v>
      </c>
      <c r="G72" s="34">
        <v>8.8893864755933721E-2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20944283.819999989</v>
      </c>
      <c r="E73" s="34">
        <v>0.10131694283041924</v>
      </c>
      <c r="F73" s="42">
        <v>723</v>
      </c>
      <c r="G73" s="34">
        <v>8.0944917151813706E-2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20194879.360000014</v>
      </c>
      <c r="E74" s="34">
        <v>9.7691735614779118E-2</v>
      </c>
      <c r="F74" s="42">
        <v>684</v>
      </c>
      <c r="G74" s="34">
        <v>7.6578593819973131E-2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16107881.779999992</v>
      </c>
      <c r="E75" s="34">
        <v>7.7921085841330603E-2</v>
      </c>
      <c r="F75" s="42">
        <v>512</v>
      </c>
      <c r="G75" s="34">
        <v>5.7321988356471114E-2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31018841.219999969</v>
      </c>
      <c r="E76" s="34">
        <v>0.15005211873377824</v>
      </c>
      <c r="F76" s="42">
        <v>789</v>
      </c>
      <c r="G76" s="34">
        <v>8.8334079713390065E-2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206720448.07999998</v>
      </c>
      <c r="E78" s="14"/>
      <c r="F78" s="21">
        <f>SUM(F64:F77)</f>
        <v>8932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22740623.800000016</v>
      </c>
      <c r="E85" s="34">
        <v>0.11000664913032446</v>
      </c>
      <c r="F85" s="42">
        <v>3202</v>
      </c>
      <c r="G85" s="34">
        <v>0.35848634124496193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70591018.220000133</v>
      </c>
      <c r="E86" s="34">
        <v>0.34148057860575881</v>
      </c>
      <c r="F86" s="42">
        <v>3146</v>
      </c>
      <c r="G86" s="34">
        <v>0.35221674876847292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57500563.289999917</v>
      </c>
      <c r="E87" s="34">
        <v>0.27815614673855305</v>
      </c>
      <c r="F87" s="42">
        <v>1575</v>
      </c>
      <c r="G87" s="34">
        <v>0.17633228840125392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40911897.609999947</v>
      </c>
      <c r="E88" s="34">
        <v>0.19790929242842586</v>
      </c>
      <c r="F88" s="42">
        <v>792</v>
      </c>
      <c r="G88" s="34">
        <v>8.8669950738916259E-2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8969336.5300000012</v>
      </c>
      <c r="E89" s="34">
        <v>4.3388724305245811E-2</v>
      </c>
      <c r="F89" s="42">
        <v>139</v>
      </c>
      <c r="G89" s="34">
        <v>1.5562024182713838E-2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3951845.67</v>
      </c>
      <c r="E90" s="34">
        <v>1.9116859056297376E-2</v>
      </c>
      <c r="F90" s="42">
        <v>54</v>
      </c>
      <c r="G90" s="34">
        <v>6.0456784594715629E-3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1677300.27</v>
      </c>
      <c r="E91" s="34">
        <v>8.1138575577723755E-3</v>
      </c>
      <c r="F91" s="42">
        <v>20</v>
      </c>
      <c r="G91" s="34">
        <v>2.2391401701746527E-3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377862.69</v>
      </c>
      <c r="E92" s="34">
        <v>1.8278921776222572E-3</v>
      </c>
      <c r="F92" s="42">
        <v>4</v>
      </c>
      <c r="G92" s="34">
        <v>4.4782803403493058E-4</v>
      </c>
      <c r="H92" s="14"/>
      <c r="I92" s="14"/>
    </row>
    <row r="93" spans="1:9" s="17" customFormat="1" x14ac:dyDescent="0.25">
      <c r="A93" s="14"/>
      <c r="B93" s="14"/>
      <c r="C93" s="14"/>
      <c r="D93" s="15"/>
      <c r="E93" s="14"/>
      <c r="F93" s="16"/>
      <c r="G93" s="14"/>
      <c r="H93" s="14"/>
      <c r="I93" s="14"/>
    </row>
    <row r="94" spans="1:9" s="17" customFormat="1" ht="13.8" thickBot="1" x14ac:dyDescent="0.3">
      <c r="A94" s="14"/>
      <c r="B94" s="13"/>
      <c r="C94" s="13"/>
      <c r="D94" s="20">
        <f>SUM(D85:D93)</f>
        <v>206720448.08000001</v>
      </c>
      <c r="E94" s="22"/>
      <c r="F94" s="21">
        <f>SUM(F85:F93)</f>
        <v>8932</v>
      </c>
      <c r="G94" s="13"/>
      <c r="H94" s="14"/>
      <c r="I94" s="14"/>
    </row>
    <row r="95" spans="1:9" ht="13.8" thickTop="1" x14ac:dyDescent="0.25">
      <c r="A95" s="3"/>
      <c r="B95" s="3"/>
      <c r="C95" s="3"/>
      <c r="D95" s="4"/>
      <c r="E95" s="3"/>
      <c r="F95" s="5"/>
      <c r="G95" s="3"/>
      <c r="H95" s="3"/>
      <c r="I95" s="3"/>
    </row>
    <row r="96" spans="1:9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s="17" customFormat="1" x14ac:dyDescent="0.25">
      <c r="A99" s="18" t="s">
        <v>76</v>
      </c>
      <c r="B99" s="14"/>
      <c r="C99" s="14"/>
      <c r="D99" s="15"/>
      <c r="E99" s="14"/>
      <c r="F99" s="16"/>
      <c r="G99" s="14"/>
      <c r="H99" s="14"/>
      <c r="I99" s="14"/>
    </row>
    <row r="100" spans="1:9" x14ac:dyDescent="0.25">
      <c r="A100" s="7"/>
      <c r="B100" s="3"/>
      <c r="C100" s="3"/>
      <c r="D100" s="4"/>
      <c r="E100" s="3"/>
      <c r="F100" s="5"/>
      <c r="G100" s="3"/>
      <c r="H100" s="3"/>
      <c r="I100" s="3"/>
    </row>
    <row r="101" spans="1:9" s="24" customFormat="1" x14ac:dyDescent="0.25">
      <c r="A101" s="23"/>
      <c r="B101" s="12"/>
      <c r="C101" s="12"/>
      <c r="D101" s="8" t="s">
        <v>68</v>
      </c>
      <c r="E101" s="9" t="s">
        <v>7</v>
      </c>
      <c r="F101" s="10" t="s">
        <v>45</v>
      </c>
      <c r="G101" s="11" t="s">
        <v>7</v>
      </c>
      <c r="H101" s="23"/>
      <c r="I101" s="23"/>
    </row>
    <row r="102" spans="1:9" x14ac:dyDescent="0.25">
      <c r="A102" s="6"/>
      <c r="B102" s="3"/>
      <c r="C102" s="3"/>
      <c r="D102" s="4"/>
      <c r="E102" s="3"/>
      <c r="F102" s="5"/>
      <c r="G102" s="3"/>
      <c r="H102" s="3"/>
      <c r="I102" s="3"/>
    </row>
    <row r="103" spans="1:9" s="17" customFormat="1" x14ac:dyDescent="0.25">
      <c r="A103" s="14" t="s">
        <v>19</v>
      </c>
      <c r="B103" s="14"/>
      <c r="C103" s="14"/>
      <c r="D103" s="38">
        <v>0</v>
      </c>
      <c r="E103" s="34">
        <v>0</v>
      </c>
      <c r="F103" s="42">
        <v>0</v>
      </c>
      <c r="G103" s="34">
        <v>0</v>
      </c>
      <c r="H103" s="14"/>
      <c r="I103" s="14"/>
    </row>
    <row r="104" spans="1:9" s="17" customFormat="1" x14ac:dyDescent="0.25">
      <c r="A104" s="14" t="s">
        <v>20</v>
      </c>
      <c r="B104" s="14"/>
      <c r="C104" s="14"/>
      <c r="D104" s="38">
        <v>23548266.320000026</v>
      </c>
      <c r="E104" s="34">
        <v>0.11391358009676421</v>
      </c>
      <c r="F104" s="42">
        <v>602</v>
      </c>
      <c r="G104" s="34">
        <v>6.7398119122257058E-2</v>
      </c>
      <c r="H104" s="14"/>
      <c r="I104" s="14"/>
    </row>
    <row r="105" spans="1:9" s="17" customFormat="1" x14ac:dyDescent="0.25">
      <c r="A105" s="14" t="s">
        <v>21</v>
      </c>
      <c r="B105" s="14"/>
      <c r="C105" s="14"/>
      <c r="D105" s="38">
        <v>52900408.809999809</v>
      </c>
      <c r="E105" s="34">
        <v>0.25590312570108037</v>
      </c>
      <c r="F105" s="42">
        <v>1724</v>
      </c>
      <c r="G105" s="34">
        <v>0.19301388266905509</v>
      </c>
      <c r="H105" s="14"/>
      <c r="I105" s="14"/>
    </row>
    <row r="106" spans="1:9" s="17" customFormat="1" x14ac:dyDescent="0.25">
      <c r="A106" s="14" t="s">
        <v>22</v>
      </c>
      <c r="B106" s="14"/>
      <c r="C106" s="14"/>
      <c r="D106" s="38">
        <v>58389404.239999913</v>
      </c>
      <c r="E106" s="34">
        <v>0.28245587111635684</v>
      </c>
      <c r="F106" s="42">
        <v>2202</v>
      </c>
      <c r="G106" s="34">
        <v>0.24652933273622929</v>
      </c>
      <c r="H106" s="14"/>
      <c r="I106" s="14"/>
    </row>
    <row r="107" spans="1:9" s="17" customFormat="1" x14ac:dyDescent="0.25">
      <c r="A107" s="14" t="s">
        <v>8</v>
      </c>
      <c r="B107" s="14"/>
      <c r="C107" s="14"/>
      <c r="D107" s="38">
        <v>54346898.039999925</v>
      </c>
      <c r="E107" s="34">
        <v>0.26290044620534092</v>
      </c>
      <c r="F107" s="42">
        <v>2187</v>
      </c>
      <c r="G107" s="34">
        <v>0.24484997760859831</v>
      </c>
      <c r="H107" s="14"/>
      <c r="I107" s="14"/>
    </row>
    <row r="108" spans="1:9" s="17" customFormat="1" x14ac:dyDescent="0.25">
      <c r="A108" s="14" t="s">
        <v>9</v>
      </c>
      <c r="B108" s="14"/>
      <c r="C108" s="14"/>
      <c r="D108" s="38">
        <v>7128953.0499999989</v>
      </c>
      <c r="E108" s="34">
        <v>3.4485959740379116E-2</v>
      </c>
      <c r="F108" s="42">
        <v>540</v>
      </c>
      <c r="G108" s="34">
        <v>6.045678459471563E-2</v>
      </c>
      <c r="H108" s="14"/>
      <c r="I108" s="14"/>
    </row>
    <row r="109" spans="1:9" s="17" customFormat="1" x14ac:dyDescent="0.25">
      <c r="A109" s="14" t="s">
        <v>10</v>
      </c>
      <c r="B109" s="14"/>
      <c r="C109" s="14"/>
      <c r="D109" s="38">
        <v>4812813.2100000056</v>
      </c>
      <c r="E109" s="34">
        <v>2.3281747184185058E-2</v>
      </c>
      <c r="F109" s="42">
        <v>934</v>
      </c>
      <c r="G109" s="34">
        <v>0.10456784594715629</v>
      </c>
      <c r="H109" s="14"/>
      <c r="I109" s="14"/>
    </row>
    <row r="110" spans="1:9" s="17" customFormat="1" x14ac:dyDescent="0.25">
      <c r="A110" s="14" t="s">
        <v>11</v>
      </c>
      <c r="B110" s="14"/>
      <c r="C110" s="14"/>
      <c r="D110" s="38">
        <v>5169680.82</v>
      </c>
      <c r="E110" s="34">
        <v>2.5008076694954556E-2</v>
      </c>
      <c r="F110" s="42">
        <v>619</v>
      </c>
      <c r="G110" s="34">
        <v>6.9301388266905503E-2</v>
      </c>
      <c r="H110" s="14"/>
      <c r="I110" s="14"/>
    </row>
    <row r="111" spans="1:9" s="17" customFormat="1" x14ac:dyDescent="0.25">
      <c r="A111" s="14" t="s">
        <v>12</v>
      </c>
      <c r="B111" s="14"/>
      <c r="C111" s="14"/>
      <c r="D111" s="38">
        <v>145879.14000000001</v>
      </c>
      <c r="E111" s="34">
        <v>7.0568316465503009E-4</v>
      </c>
      <c r="F111" s="42">
        <v>64</v>
      </c>
      <c r="G111" s="34">
        <v>7.1652485445588892E-3</v>
      </c>
      <c r="H111" s="14"/>
      <c r="I111" s="14"/>
    </row>
    <row r="112" spans="1:9" s="17" customFormat="1" x14ac:dyDescent="0.25">
      <c r="A112" s="14" t="s">
        <v>24</v>
      </c>
      <c r="B112" s="14"/>
      <c r="C112" s="14"/>
      <c r="D112" s="38">
        <v>278144.45</v>
      </c>
      <c r="E112" s="34">
        <v>1.345510096284039E-3</v>
      </c>
      <c r="F112" s="42">
        <v>60</v>
      </c>
      <c r="G112" s="34">
        <v>6.717420510523959E-3</v>
      </c>
      <c r="H112" s="14"/>
      <c r="I112" s="14"/>
    </row>
    <row r="113" spans="1:10" s="17" customFormat="1" x14ac:dyDescent="0.25">
      <c r="A113" s="14"/>
      <c r="B113" s="14"/>
      <c r="C113" s="14"/>
      <c r="D113" s="15"/>
      <c r="E113" s="14"/>
      <c r="F113" s="16"/>
      <c r="G113" s="14"/>
      <c r="H113" s="14"/>
      <c r="I113" s="14"/>
    </row>
    <row r="114" spans="1:10" s="17" customFormat="1" ht="13.8" thickBot="1" x14ac:dyDescent="0.3">
      <c r="A114" s="14"/>
      <c r="B114" s="13"/>
      <c r="C114" s="13"/>
      <c r="D114" s="20">
        <f>SUM(D103:D113)</f>
        <v>206720448.07999966</v>
      </c>
      <c r="E114" s="13"/>
      <c r="F114" s="21">
        <f>SUM(F103:F113)</f>
        <v>8932</v>
      </c>
      <c r="G114" s="13"/>
      <c r="H114" s="13"/>
      <c r="I114" s="13"/>
      <c r="J114" s="25"/>
    </row>
    <row r="115" spans="1:10" ht="13.8" thickTop="1" x14ac:dyDescent="0.25">
      <c r="A115" s="3"/>
      <c r="B115" s="3"/>
      <c r="C115" s="3"/>
      <c r="D115" s="4"/>
      <c r="E115" s="3"/>
      <c r="F115" s="5"/>
      <c r="G115" s="3"/>
      <c r="H115" s="3"/>
      <c r="I115" s="3"/>
    </row>
    <row r="116" spans="1:10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s="17" customFormat="1" x14ac:dyDescent="0.25">
      <c r="A118" s="18" t="s">
        <v>77</v>
      </c>
      <c r="B118" s="14"/>
      <c r="C118" s="14"/>
      <c r="D118" s="15"/>
      <c r="E118" s="14"/>
      <c r="F118" s="16"/>
      <c r="G118" s="14"/>
      <c r="H118" s="14"/>
      <c r="I118" s="14"/>
    </row>
    <row r="119" spans="1:10" x14ac:dyDescent="0.25">
      <c r="A119" s="7"/>
      <c r="B119" s="3"/>
      <c r="C119" s="3"/>
      <c r="D119" s="4"/>
      <c r="E119" s="3"/>
      <c r="F119" s="5"/>
      <c r="G119" s="3"/>
      <c r="H119" s="3"/>
      <c r="I119" s="3"/>
    </row>
    <row r="120" spans="1:10" s="24" customFormat="1" x14ac:dyDescent="0.25">
      <c r="A120" s="23"/>
      <c r="B120" s="12"/>
      <c r="C120" s="12"/>
      <c r="D120" s="8" t="s">
        <v>68</v>
      </c>
      <c r="E120" s="9" t="s">
        <v>7</v>
      </c>
      <c r="F120" s="10" t="s">
        <v>45</v>
      </c>
      <c r="G120" s="11" t="s">
        <v>7</v>
      </c>
      <c r="H120" s="23"/>
      <c r="I120" s="23"/>
    </row>
    <row r="121" spans="1:10" x14ac:dyDescent="0.25">
      <c r="A121" s="6"/>
      <c r="B121" s="3"/>
      <c r="C121" s="3"/>
      <c r="D121" s="4"/>
      <c r="E121" s="3"/>
      <c r="F121" s="5"/>
      <c r="G121" s="3"/>
      <c r="H121" s="3"/>
      <c r="I121" s="3"/>
    </row>
    <row r="122" spans="1:10" s="17" customFormat="1" x14ac:dyDescent="0.25">
      <c r="A122" s="14" t="s">
        <v>25</v>
      </c>
      <c r="B122" s="14"/>
      <c r="C122" s="14"/>
      <c r="D122" s="38">
        <v>9641529.3100000117</v>
      </c>
      <c r="E122" s="34">
        <v>4.6640423816558259E-2</v>
      </c>
      <c r="F122" s="42">
        <v>1870</v>
      </c>
      <c r="G122" s="34">
        <v>0.20935960591133004</v>
      </c>
      <c r="H122" s="14"/>
      <c r="I122" s="14"/>
    </row>
    <row r="123" spans="1:10" s="17" customFormat="1" x14ac:dyDescent="0.25">
      <c r="A123" s="14" t="s">
        <v>26</v>
      </c>
      <c r="B123" s="14"/>
      <c r="C123" s="14"/>
      <c r="D123" s="38">
        <v>47439082.850000024</v>
      </c>
      <c r="E123" s="34">
        <v>0.22948422998600196</v>
      </c>
      <c r="F123" s="42">
        <v>2353</v>
      </c>
      <c r="G123" s="34">
        <v>0.26343484102104792</v>
      </c>
      <c r="H123" s="14"/>
      <c r="I123" s="14"/>
    </row>
    <row r="124" spans="1:10" s="17" customFormat="1" x14ac:dyDescent="0.25">
      <c r="A124" s="14" t="s">
        <v>27</v>
      </c>
      <c r="B124" s="14"/>
      <c r="C124" s="14"/>
      <c r="D124" s="38">
        <v>54922183.969999932</v>
      </c>
      <c r="E124" s="34">
        <v>0.26568336359616124</v>
      </c>
      <c r="F124" s="42">
        <v>1940</v>
      </c>
      <c r="G124" s="34">
        <v>0.21719659650694134</v>
      </c>
      <c r="H124" s="14"/>
      <c r="I124" s="14"/>
    </row>
    <row r="125" spans="1:10" s="17" customFormat="1" x14ac:dyDescent="0.25">
      <c r="A125" s="14" t="s">
        <v>28</v>
      </c>
      <c r="B125" s="14"/>
      <c r="C125" s="14"/>
      <c r="D125" s="38">
        <v>35696922.159999952</v>
      </c>
      <c r="E125" s="34">
        <v>0.17268210518867219</v>
      </c>
      <c r="F125" s="42">
        <v>1057</v>
      </c>
      <c r="G125" s="34">
        <v>0.11833855799373041</v>
      </c>
      <c r="H125" s="14"/>
      <c r="I125" s="14"/>
    </row>
    <row r="126" spans="1:10" s="17" customFormat="1" x14ac:dyDescent="0.25">
      <c r="A126" s="14" t="s">
        <v>29</v>
      </c>
      <c r="B126" s="14"/>
      <c r="C126" s="14"/>
      <c r="D126" s="38">
        <v>59020729.789999798</v>
      </c>
      <c r="E126" s="34">
        <v>0.28550987741260653</v>
      </c>
      <c r="F126" s="42">
        <v>1712</v>
      </c>
      <c r="G126" s="34">
        <v>0.19167039856695028</v>
      </c>
      <c r="H126" s="14"/>
      <c r="I126" s="14"/>
    </row>
    <row r="127" spans="1:10" s="17" customFormat="1" x14ac:dyDescent="0.25">
      <c r="A127" s="14" t="s">
        <v>30</v>
      </c>
      <c r="B127" s="14"/>
      <c r="C127" s="14"/>
      <c r="D127" s="38">
        <v>0</v>
      </c>
      <c r="E127" s="34">
        <v>0</v>
      </c>
      <c r="F127" s="42">
        <v>0</v>
      </c>
      <c r="G127" s="34">
        <v>0</v>
      </c>
      <c r="H127" s="14"/>
      <c r="I127" s="14"/>
    </row>
    <row r="128" spans="1:10" s="17" customFormat="1" x14ac:dyDescent="0.25">
      <c r="A128" s="14"/>
      <c r="B128" s="13"/>
      <c r="C128" s="13"/>
      <c r="D128" s="15"/>
      <c r="E128" s="14"/>
      <c r="F128" s="16"/>
      <c r="G128" s="14"/>
      <c r="H128" s="14"/>
      <c r="I128" s="14"/>
    </row>
    <row r="129" spans="1:9" s="17" customFormat="1" ht="13.8" thickBot="1" x14ac:dyDescent="0.3">
      <c r="A129" s="14"/>
      <c r="B129" s="14"/>
      <c r="C129" s="14"/>
      <c r="D129" s="20">
        <f>SUM(D122:D128)</f>
        <v>206720448.07999969</v>
      </c>
      <c r="E129" s="13"/>
      <c r="F129" s="21">
        <f>SUM(F122:F128)</f>
        <v>8932</v>
      </c>
      <c r="G129" s="22"/>
      <c r="H129" s="14"/>
      <c r="I129" s="14"/>
    </row>
    <row r="130" spans="1:9" s="17" customFormat="1" ht="13.8" thickTop="1" x14ac:dyDescent="0.25">
      <c r="A130" s="14"/>
      <c r="B130" s="14"/>
      <c r="C130" s="14"/>
      <c r="D130" s="15"/>
      <c r="E130" s="14"/>
      <c r="F130" s="16"/>
      <c r="G130" s="14"/>
      <c r="H130" s="14"/>
      <c r="I130" s="14"/>
    </row>
    <row r="131" spans="1:9" s="17" customFormat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8" t="s">
        <v>78</v>
      </c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/>
      <c r="B134" s="14"/>
      <c r="C134" s="14"/>
      <c r="D134" s="15"/>
      <c r="E134" s="14"/>
      <c r="F134" s="16"/>
      <c r="G134" s="14"/>
      <c r="H134" s="14"/>
      <c r="I134" s="14"/>
    </row>
    <row r="135" spans="1:9" s="24" customFormat="1" x14ac:dyDescent="0.25">
      <c r="A135" s="23"/>
      <c r="B135" s="12"/>
      <c r="C135" s="12"/>
      <c r="D135" s="8" t="s">
        <v>68</v>
      </c>
      <c r="E135" s="9" t="s">
        <v>7</v>
      </c>
      <c r="F135" s="10" t="s">
        <v>45</v>
      </c>
      <c r="G135" s="11" t="s">
        <v>7</v>
      </c>
      <c r="H135" s="23"/>
      <c r="I135" s="23"/>
    </row>
    <row r="136" spans="1:9" x14ac:dyDescent="0.25">
      <c r="A136" s="6"/>
      <c r="B136" s="3"/>
      <c r="C136" s="3"/>
      <c r="D136" s="4"/>
      <c r="E136" s="3"/>
      <c r="F136" s="5"/>
      <c r="G136" s="3"/>
      <c r="H136" s="3"/>
      <c r="I136" s="3"/>
    </row>
    <row r="137" spans="1:9" s="17" customFormat="1" x14ac:dyDescent="0.25">
      <c r="A137" s="14" t="s">
        <v>46</v>
      </c>
      <c r="B137" s="14"/>
      <c r="C137" s="14"/>
      <c r="D137" s="38">
        <v>10355922.580000011</v>
      </c>
      <c r="E137" s="34">
        <v>5.0096266122605919E-2</v>
      </c>
      <c r="F137" s="42">
        <v>492</v>
      </c>
      <c r="G137" s="34">
        <v>5.5082848186296461E-2</v>
      </c>
      <c r="H137" s="14"/>
      <c r="I137" s="14"/>
    </row>
    <row r="138" spans="1:9" s="17" customFormat="1" x14ac:dyDescent="0.25">
      <c r="A138" s="14" t="s">
        <v>47</v>
      </c>
      <c r="B138" s="14"/>
      <c r="C138" s="14"/>
      <c r="D138" s="38">
        <v>19712654.809999991</v>
      </c>
      <c r="E138" s="34">
        <v>9.5358998072465895E-2</v>
      </c>
      <c r="F138" s="42">
        <v>931</v>
      </c>
      <c r="G138" s="34">
        <v>0.1042319749216301</v>
      </c>
      <c r="H138" s="14"/>
      <c r="I138" s="14"/>
    </row>
    <row r="139" spans="1:9" s="17" customFormat="1" x14ac:dyDescent="0.25">
      <c r="A139" s="14" t="s">
        <v>31</v>
      </c>
      <c r="B139" s="14"/>
      <c r="C139" s="14"/>
      <c r="D139" s="38">
        <v>15523980.159999998</v>
      </c>
      <c r="E139" s="34">
        <v>7.5096490473899769E-2</v>
      </c>
      <c r="F139" s="42">
        <v>715</v>
      </c>
      <c r="G139" s="34">
        <v>8.0049261083743842E-2</v>
      </c>
      <c r="H139" s="14"/>
      <c r="I139" s="14"/>
    </row>
    <row r="140" spans="1:9" s="17" customFormat="1" x14ac:dyDescent="0.25">
      <c r="A140" s="14" t="s">
        <v>32</v>
      </c>
      <c r="B140" s="14"/>
      <c r="C140" s="14"/>
      <c r="D140" s="38">
        <v>14695097.600000009</v>
      </c>
      <c r="E140" s="34">
        <v>7.1086811858655979E-2</v>
      </c>
      <c r="F140" s="42">
        <v>630</v>
      </c>
      <c r="G140" s="34">
        <v>7.0532915360501561E-2</v>
      </c>
      <c r="H140" s="14"/>
      <c r="I140" s="14"/>
    </row>
    <row r="141" spans="1:9" s="17" customFormat="1" x14ac:dyDescent="0.25">
      <c r="A141" s="14" t="s">
        <v>33</v>
      </c>
      <c r="B141" s="14"/>
      <c r="C141" s="14"/>
      <c r="D141" s="38">
        <v>16568883.719999993</v>
      </c>
      <c r="E141" s="34">
        <v>8.0151160051607051E-2</v>
      </c>
      <c r="F141" s="42">
        <v>756</v>
      </c>
      <c r="G141" s="34">
        <v>8.4639498432601878E-2</v>
      </c>
      <c r="H141" s="14"/>
      <c r="I141" s="14"/>
    </row>
    <row r="142" spans="1:9" s="17" customFormat="1" x14ac:dyDescent="0.25">
      <c r="A142" s="14" t="s">
        <v>40</v>
      </c>
      <c r="B142" s="14"/>
      <c r="C142" s="14"/>
      <c r="D142" s="38">
        <v>6346762.8100000042</v>
      </c>
      <c r="E142" s="34">
        <v>3.0702152926564075E-2</v>
      </c>
      <c r="F142" s="42">
        <v>297</v>
      </c>
      <c r="G142" s="34">
        <v>3.3251231527093597E-2</v>
      </c>
      <c r="H142" s="14"/>
      <c r="I142" s="14"/>
    </row>
    <row r="143" spans="1:9" s="17" customFormat="1" x14ac:dyDescent="0.25">
      <c r="A143" s="14" t="s">
        <v>34</v>
      </c>
      <c r="B143" s="14"/>
      <c r="C143" s="14"/>
      <c r="D143" s="38">
        <v>55199191.549999833</v>
      </c>
      <c r="E143" s="34">
        <v>0.26702337413973681</v>
      </c>
      <c r="F143" s="42">
        <v>2081</v>
      </c>
      <c r="G143" s="34">
        <v>0.23298253470667263</v>
      </c>
      <c r="H143" s="14"/>
      <c r="I143" s="14"/>
    </row>
    <row r="144" spans="1:9" s="17" customFormat="1" x14ac:dyDescent="0.25">
      <c r="A144" s="14" t="s">
        <v>35</v>
      </c>
      <c r="B144" s="14"/>
      <c r="C144" s="14"/>
      <c r="D144" s="38">
        <v>15480399.149999991</v>
      </c>
      <c r="E144" s="34">
        <v>7.4885669481565512E-2</v>
      </c>
      <c r="F144" s="42">
        <v>660</v>
      </c>
      <c r="G144" s="34">
        <v>7.3891625615763554E-2</v>
      </c>
      <c r="H144" s="14"/>
      <c r="I144" s="14"/>
    </row>
    <row r="145" spans="1:9" s="17" customFormat="1" x14ac:dyDescent="0.25">
      <c r="A145" s="14" t="s">
        <v>36</v>
      </c>
      <c r="B145" s="14"/>
      <c r="C145" s="14"/>
      <c r="D145" s="38">
        <v>8102154.1400000043</v>
      </c>
      <c r="E145" s="34">
        <v>3.9193772146161897E-2</v>
      </c>
      <c r="F145" s="42">
        <v>285</v>
      </c>
      <c r="G145" s="34">
        <v>3.1907747424988801E-2</v>
      </c>
      <c r="H145" s="14"/>
      <c r="I145" s="14"/>
    </row>
    <row r="146" spans="1:9" s="17" customFormat="1" x14ac:dyDescent="0.25">
      <c r="A146" s="14" t="s">
        <v>37</v>
      </c>
      <c r="B146" s="14"/>
      <c r="C146" s="14"/>
      <c r="D146" s="38">
        <v>9215282.8299999945</v>
      </c>
      <c r="E146" s="34">
        <v>4.4578477434577365E-2</v>
      </c>
      <c r="F146" s="42">
        <v>454</v>
      </c>
      <c r="G146" s="34">
        <v>5.0828481862964618E-2</v>
      </c>
      <c r="H146" s="14"/>
      <c r="I146" s="14"/>
    </row>
    <row r="147" spans="1:9" s="17" customFormat="1" x14ac:dyDescent="0.25">
      <c r="A147" s="14" t="s">
        <v>38</v>
      </c>
      <c r="B147" s="14"/>
      <c r="C147" s="14"/>
      <c r="D147" s="38">
        <v>17662609.900000002</v>
      </c>
      <c r="E147" s="34">
        <v>8.5442006652213992E-2</v>
      </c>
      <c r="F147" s="42">
        <v>930</v>
      </c>
      <c r="G147" s="34">
        <v>0.10412001791312137</v>
      </c>
      <c r="H147" s="14"/>
      <c r="I147" s="14"/>
    </row>
    <row r="148" spans="1:9" s="17" customFormat="1" x14ac:dyDescent="0.25">
      <c r="A148" s="14" t="s">
        <v>39</v>
      </c>
      <c r="B148" s="14"/>
      <c r="C148" s="14"/>
      <c r="D148" s="38">
        <v>17857508.830000009</v>
      </c>
      <c r="E148" s="34">
        <v>8.6384820639945778E-2</v>
      </c>
      <c r="F148" s="42">
        <v>701</v>
      </c>
      <c r="G148" s="34">
        <v>7.848186296462159E-2</v>
      </c>
      <c r="H148" s="14"/>
      <c r="I148" s="14"/>
    </row>
    <row r="149" spans="1:9" s="17" customFormat="1" x14ac:dyDescent="0.25">
      <c r="A149" s="14" t="s">
        <v>43</v>
      </c>
      <c r="B149" s="14"/>
      <c r="C149" s="14"/>
      <c r="D149" s="38">
        <v>0</v>
      </c>
      <c r="E149" s="34">
        <v>0</v>
      </c>
      <c r="F149" s="42">
        <v>0</v>
      </c>
      <c r="G149" s="34">
        <v>0</v>
      </c>
      <c r="H149" s="14"/>
      <c r="I149" s="14"/>
    </row>
    <row r="150" spans="1:9" s="17" customFormat="1" x14ac:dyDescent="0.25">
      <c r="A150" s="14"/>
      <c r="B150" s="14"/>
      <c r="C150" s="14"/>
      <c r="D150" s="15"/>
      <c r="E150" s="14"/>
      <c r="F150" s="16"/>
      <c r="G150" s="14"/>
      <c r="H150" s="14"/>
      <c r="I150" s="14"/>
    </row>
    <row r="151" spans="1:9" s="17" customFormat="1" ht="13.8" thickBot="1" x14ac:dyDescent="0.3">
      <c r="A151" s="14"/>
      <c r="B151" s="13"/>
      <c r="C151" s="13"/>
      <c r="D151" s="20">
        <f>SUM(D137:D150)</f>
        <v>206720448.07999983</v>
      </c>
      <c r="E151" s="22"/>
      <c r="F151" s="21">
        <f>SUM(F137:F150)</f>
        <v>8932</v>
      </c>
      <c r="G151" s="22"/>
      <c r="H151" s="14"/>
      <c r="I151" s="14"/>
    </row>
    <row r="152" spans="1:9" s="17" customFormat="1" ht="13.8" thickTop="1" x14ac:dyDescent="0.25">
      <c r="A152" s="14"/>
      <c r="B152" s="14"/>
      <c r="C152" s="14"/>
      <c r="D152" s="15"/>
      <c r="E152" s="14"/>
      <c r="F152" s="16"/>
      <c r="G152" s="14"/>
      <c r="H152" s="14"/>
      <c r="I152" s="14"/>
    </row>
    <row r="153" spans="1:9" s="17" customFormat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8" t="s">
        <v>79</v>
      </c>
      <c r="B155" s="14"/>
      <c r="C155" s="14"/>
      <c r="D155" s="15"/>
      <c r="E155" s="14"/>
      <c r="F155" s="16"/>
      <c r="G155" s="14"/>
      <c r="H155" s="14"/>
      <c r="I155" s="14"/>
    </row>
    <row r="156" spans="1:9" x14ac:dyDescent="0.25">
      <c r="A156" s="3"/>
      <c r="B156" s="3"/>
      <c r="C156" s="3"/>
      <c r="D156" s="4"/>
      <c r="E156" s="3"/>
      <c r="F156" s="5"/>
      <c r="G156" s="3"/>
      <c r="H156" s="3"/>
      <c r="I156" s="3"/>
    </row>
    <row r="157" spans="1:9" s="24" customFormat="1" x14ac:dyDescent="0.25">
      <c r="A157" s="12" t="s">
        <v>23</v>
      </c>
      <c r="B157" s="23"/>
      <c r="C157" s="23"/>
      <c r="D157" s="8" t="s">
        <v>68</v>
      </c>
      <c r="E157" s="9" t="s">
        <v>7</v>
      </c>
      <c r="F157" s="10" t="s">
        <v>45</v>
      </c>
      <c r="G157" s="11" t="s">
        <v>7</v>
      </c>
      <c r="H157" s="23"/>
      <c r="I157" s="23"/>
    </row>
    <row r="158" spans="1:9" x14ac:dyDescent="0.25">
      <c r="A158" s="3"/>
      <c r="B158" s="3"/>
      <c r="C158" s="3"/>
      <c r="D158" s="4"/>
      <c r="E158" s="3"/>
      <c r="F158" s="5"/>
      <c r="G158" s="3"/>
      <c r="H158" s="3"/>
      <c r="I158" s="3"/>
    </row>
    <row r="159" spans="1:9" s="17" customFormat="1" x14ac:dyDescent="0.25">
      <c r="A159" s="26">
        <v>1999</v>
      </c>
      <c r="B159" s="14"/>
      <c r="C159" s="14"/>
      <c r="D159" s="38">
        <v>492169.85</v>
      </c>
      <c r="E159" s="34">
        <v>2.3808474419014991E-3</v>
      </c>
      <c r="F159" s="42">
        <v>49</v>
      </c>
      <c r="G159" s="34">
        <v>5.4858934169278997E-3</v>
      </c>
      <c r="H159" s="14"/>
      <c r="I159" s="14"/>
    </row>
    <row r="160" spans="1:9" s="17" customFormat="1" x14ac:dyDescent="0.25">
      <c r="A160" s="26">
        <v>2000</v>
      </c>
      <c r="B160" s="14"/>
      <c r="C160" s="14"/>
      <c r="D160" s="38">
        <v>3978844.4699999909</v>
      </c>
      <c r="E160" s="34">
        <v>1.9247464423355891E-2</v>
      </c>
      <c r="F160" s="42">
        <v>1018</v>
      </c>
      <c r="G160" s="34">
        <v>0.11397223466188984</v>
      </c>
      <c r="H160" s="14"/>
      <c r="I160" s="14"/>
    </row>
    <row r="161" spans="1:9" s="17" customFormat="1" x14ac:dyDescent="0.25">
      <c r="A161" s="26">
        <v>2001</v>
      </c>
      <c r="B161" s="14"/>
      <c r="C161" s="14"/>
      <c r="D161" s="38">
        <v>2769021.25</v>
      </c>
      <c r="E161" s="34">
        <v>1.3395004102005425E-2</v>
      </c>
      <c r="F161" s="42">
        <v>382</v>
      </c>
      <c r="G161" s="34">
        <v>4.2767577250335871E-2</v>
      </c>
      <c r="H161" s="14"/>
      <c r="I161" s="14"/>
    </row>
    <row r="162" spans="1:9" s="17" customFormat="1" x14ac:dyDescent="0.25">
      <c r="A162" s="26">
        <v>2002</v>
      </c>
      <c r="B162" s="14"/>
      <c r="C162" s="14"/>
      <c r="D162" s="38">
        <v>14293735.139999988</v>
      </c>
      <c r="E162" s="34">
        <v>6.9145240699499455E-2</v>
      </c>
      <c r="F162" s="42">
        <v>653</v>
      </c>
      <c r="G162" s="34">
        <v>7.3107926556202421E-2</v>
      </c>
      <c r="H162" s="14"/>
      <c r="I162" s="14"/>
    </row>
    <row r="163" spans="1:9" s="17" customFormat="1" x14ac:dyDescent="0.25">
      <c r="A163" s="26">
        <v>2003</v>
      </c>
      <c r="B163" s="14"/>
      <c r="C163" s="14"/>
      <c r="D163" s="38">
        <v>40553347.429999962</v>
      </c>
      <c r="E163" s="34">
        <v>0.19617482356803889</v>
      </c>
      <c r="F163" s="42">
        <v>1559</v>
      </c>
      <c r="G163" s="34">
        <v>0.17454097626511419</v>
      </c>
      <c r="H163" s="14"/>
      <c r="I163" s="14"/>
    </row>
    <row r="164" spans="1:9" s="17" customFormat="1" x14ac:dyDescent="0.25">
      <c r="A164" s="26">
        <v>2004</v>
      </c>
      <c r="B164" s="14"/>
      <c r="C164" s="14"/>
      <c r="D164" s="38">
        <v>144633329.94000018</v>
      </c>
      <c r="E164" s="34">
        <v>0.69965661976519888</v>
      </c>
      <c r="F164" s="42">
        <v>5271</v>
      </c>
      <c r="G164" s="34">
        <v>0.59012539184952983</v>
      </c>
      <c r="H164" s="14"/>
      <c r="I164" s="14"/>
    </row>
    <row r="165" spans="1:9" s="17" customFormat="1" x14ac:dyDescent="0.25">
      <c r="A165" s="14">
        <v>2005</v>
      </c>
      <c r="B165" s="14"/>
      <c r="C165" s="14"/>
      <c r="D165" s="15">
        <v>0</v>
      </c>
      <c r="E165" s="19">
        <v>0</v>
      </c>
      <c r="F165" s="16">
        <v>0</v>
      </c>
      <c r="G165" s="19">
        <v>0</v>
      </c>
      <c r="H165" s="14"/>
      <c r="I165" s="14"/>
    </row>
    <row r="166" spans="1:9" s="17" customFormat="1" x14ac:dyDescent="0.25">
      <c r="A166" s="14"/>
      <c r="B166" s="14"/>
      <c r="C166" s="14"/>
      <c r="D166" s="15"/>
      <c r="E166" s="14"/>
      <c r="F166" s="16"/>
      <c r="G166" s="14"/>
      <c r="H166" s="14"/>
      <c r="I166" s="14"/>
    </row>
    <row r="167" spans="1:9" s="17" customFormat="1" ht="13.8" thickBot="1" x14ac:dyDescent="0.3">
      <c r="A167" s="14"/>
      <c r="B167" s="14"/>
      <c r="C167" s="14"/>
      <c r="D167" s="20">
        <f>SUM(D159:D165)</f>
        <v>206720448.0800001</v>
      </c>
      <c r="E167" s="14"/>
      <c r="F167" s="21">
        <f>SUM(F159:F165)</f>
        <v>8932</v>
      </c>
      <c r="G167" s="14"/>
      <c r="H167" s="14"/>
      <c r="I167" s="14"/>
    </row>
    <row r="168" spans="1:9" s="17" customFormat="1" ht="13.8" thickTop="1" x14ac:dyDescent="0.25">
      <c r="A168" s="14"/>
      <c r="B168" s="14"/>
      <c r="C168" s="14"/>
      <c r="D168" s="15"/>
      <c r="E168" s="14"/>
      <c r="F168" s="16"/>
      <c r="G168" s="14"/>
      <c r="H168" s="14"/>
      <c r="I168" s="14"/>
    </row>
    <row r="169" spans="1:9" s="17" customFormat="1" x14ac:dyDescent="0.25">
      <c r="A169" s="14"/>
      <c r="B169" s="14"/>
      <c r="C169" s="14"/>
      <c r="D169" s="15"/>
      <c r="E169" s="14"/>
      <c r="F169" s="16"/>
      <c r="G169" s="14"/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x14ac:dyDescent="0.25">
      <c r="A171" s="18" t="s">
        <v>80</v>
      </c>
      <c r="B171" s="14"/>
      <c r="C171" s="14"/>
      <c r="D171" s="15"/>
      <c r="E171" s="14"/>
      <c r="F171" s="16"/>
      <c r="G171" s="14"/>
      <c r="H171" s="14"/>
      <c r="I171" s="14"/>
    </row>
    <row r="172" spans="1:9" x14ac:dyDescent="0.25">
      <c r="A172" s="7"/>
      <c r="B172" s="3"/>
      <c r="C172" s="3"/>
      <c r="D172" s="4"/>
      <c r="E172" s="3"/>
      <c r="F172" s="5"/>
      <c r="G172" s="3"/>
      <c r="H172" s="3"/>
      <c r="I172" s="3"/>
    </row>
    <row r="173" spans="1:9" s="24" customFormat="1" x14ac:dyDescent="0.25">
      <c r="A173" s="23"/>
      <c r="B173" s="12"/>
      <c r="C173" s="12"/>
      <c r="D173" s="8" t="s">
        <v>68</v>
      </c>
      <c r="E173" s="9" t="s">
        <v>7</v>
      </c>
      <c r="F173" s="10" t="s">
        <v>45</v>
      </c>
      <c r="G173" s="11" t="s">
        <v>7</v>
      </c>
      <c r="H173" s="23"/>
      <c r="I173" s="23"/>
    </row>
    <row r="174" spans="1:9" x14ac:dyDescent="0.25">
      <c r="A174" s="6"/>
      <c r="B174" s="3"/>
      <c r="C174" s="3"/>
      <c r="D174" s="4"/>
      <c r="E174" s="3"/>
      <c r="F174" s="5"/>
      <c r="G174" s="3"/>
      <c r="H174" s="3"/>
      <c r="I174" s="3"/>
    </row>
    <row r="175" spans="1:9" s="17" customFormat="1" x14ac:dyDescent="0.25">
      <c r="A175" s="14" t="s">
        <v>0</v>
      </c>
      <c r="B175" s="14"/>
      <c r="C175" s="14"/>
      <c r="D175" s="38">
        <v>195213537.64999923</v>
      </c>
      <c r="E175" s="34">
        <v>0.94433588676458891</v>
      </c>
      <c r="F175" s="42">
        <v>8478</v>
      </c>
      <c r="G175" s="34">
        <v>0.94917151813703537</v>
      </c>
      <c r="H175" s="14"/>
      <c r="I175" s="14"/>
    </row>
    <row r="176" spans="1:9" s="17" customFormat="1" x14ac:dyDescent="0.25">
      <c r="A176" s="14" t="s">
        <v>1</v>
      </c>
      <c r="B176" s="14"/>
      <c r="C176" s="14"/>
      <c r="D176" s="38">
        <v>4413205.4800000004</v>
      </c>
      <c r="E176" s="34">
        <v>2.1348664445097001E-2</v>
      </c>
      <c r="F176" s="42">
        <v>181</v>
      </c>
      <c r="G176" s="34">
        <v>2.0264218540080609E-2</v>
      </c>
      <c r="H176" s="14"/>
      <c r="I176" s="14"/>
    </row>
    <row r="177" spans="1:9" s="17" customFormat="1" x14ac:dyDescent="0.25">
      <c r="A177" s="14" t="s">
        <v>2</v>
      </c>
      <c r="B177" s="14"/>
      <c r="C177" s="14"/>
      <c r="D177" s="38">
        <v>2071127.96</v>
      </c>
      <c r="E177" s="34">
        <v>1.0018979637652923E-2</v>
      </c>
      <c r="F177" s="42">
        <v>82</v>
      </c>
      <c r="G177" s="34">
        <v>9.1804746977160769E-3</v>
      </c>
      <c r="H177" s="14"/>
      <c r="I177" s="14"/>
    </row>
    <row r="178" spans="1:9" s="17" customFormat="1" x14ac:dyDescent="0.25">
      <c r="A178" s="14" t="s">
        <v>3</v>
      </c>
      <c r="B178" s="14"/>
      <c r="C178" s="14"/>
      <c r="D178" s="38">
        <v>1761490.62</v>
      </c>
      <c r="E178" s="34">
        <v>8.5211242349780333E-3</v>
      </c>
      <c r="F178" s="42">
        <v>63</v>
      </c>
      <c r="G178" s="34">
        <v>7.0532915360501571E-3</v>
      </c>
      <c r="H178" s="14"/>
      <c r="I178" s="14"/>
    </row>
    <row r="179" spans="1:9" s="17" customFormat="1" x14ac:dyDescent="0.25">
      <c r="A179" s="14" t="s">
        <v>4</v>
      </c>
      <c r="B179" s="14"/>
      <c r="C179" s="14"/>
      <c r="D179" s="38">
        <v>869578.78</v>
      </c>
      <c r="E179" s="34">
        <v>4.2065445778420507E-3</v>
      </c>
      <c r="F179" s="42">
        <v>35</v>
      </c>
      <c r="G179" s="34">
        <v>3.9184952978056423E-3</v>
      </c>
      <c r="H179" s="14"/>
      <c r="I179" s="14"/>
    </row>
    <row r="180" spans="1:9" s="17" customFormat="1" x14ac:dyDescent="0.25">
      <c r="A180" s="14" t="s">
        <v>5</v>
      </c>
      <c r="B180" s="14"/>
      <c r="C180" s="14"/>
      <c r="D180" s="38">
        <v>689735.68000000005</v>
      </c>
      <c r="E180" s="34">
        <v>3.3365624272112529E-3</v>
      </c>
      <c r="F180" s="42">
        <v>32</v>
      </c>
      <c r="G180" s="34">
        <v>3.5826242722794446E-3</v>
      </c>
      <c r="H180" s="14"/>
      <c r="I180" s="14"/>
    </row>
    <row r="181" spans="1:9" s="17" customFormat="1" x14ac:dyDescent="0.25">
      <c r="A181" s="14" t="s">
        <v>13</v>
      </c>
      <c r="B181" s="14"/>
      <c r="C181" s="14"/>
      <c r="D181" s="38">
        <v>1263574.22</v>
      </c>
      <c r="E181" s="34">
        <v>6.1124781400967478E-3</v>
      </c>
      <c r="F181" s="42">
        <v>45</v>
      </c>
      <c r="G181" s="34">
        <v>5.0380653828929695E-3</v>
      </c>
      <c r="H181" s="14"/>
      <c r="I181" s="14"/>
    </row>
    <row r="182" spans="1:9" s="17" customFormat="1" x14ac:dyDescent="0.25">
      <c r="A182" s="14" t="s">
        <v>14</v>
      </c>
      <c r="B182" s="14"/>
      <c r="C182" s="14"/>
      <c r="D182" s="38">
        <v>438197.69</v>
      </c>
      <c r="E182" s="34">
        <v>2.119759772533101E-3</v>
      </c>
      <c r="F182" s="42">
        <v>16</v>
      </c>
      <c r="G182" s="34">
        <v>1.7913121361397223E-3</v>
      </c>
      <c r="H182" s="14"/>
      <c r="I182" s="14"/>
    </row>
    <row r="183" spans="1:9" s="17" customFormat="1" x14ac:dyDescent="0.25">
      <c r="A183" s="14" t="s">
        <v>6</v>
      </c>
      <c r="B183" s="14"/>
      <c r="C183" s="14"/>
      <c r="D183" s="38">
        <v>0</v>
      </c>
      <c r="E183" s="34">
        <v>0</v>
      </c>
      <c r="F183" s="42">
        <v>0</v>
      </c>
      <c r="G183" s="34">
        <v>0</v>
      </c>
      <c r="H183" s="14"/>
      <c r="I183" s="14"/>
    </row>
    <row r="184" spans="1:9" s="17" customFormat="1" x14ac:dyDescent="0.25">
      <c r="A184" s="14"/>
      <c r="B184" s="14"/>
      <c r="C184" s="14"/>
      <c r="D184" s="15"/>
      <c r="E184" s="14"/>
      <c r="F184" s="16"/>
      <c r="G184" s="14"/>
      <c r="H184" s="14"/>
      <c r="I184" s="14"/>
    </row>
    <row r="185" spans="1:9" s="25" customFormat="1" ht="13.8" thickBot="1" x14ac:dyDescent="0.3">
      <c r="A185" s="14"/>
      <c r="B185" s="13"/>
      <c r="C185" s="13"/>
      <c r="D185" s="20">
        <f>SUM(D175:D184)</f>
        <v>206720448.07999924</v>
      </c>
      <c r="E185" s="13"/>
      <c r="F185" s="21">
        <f>SUM(F175:F184)</f>
        <v>8932</v>
      </c>
      <c r="G185" s="22"/>
      <c r="H185" s="13"/>
      <c r="I185" s="33"/>
    </row>
    <row r="186" spans="1:9" s="17" customFormat="1" ht="13.8" thickTop="1" x14ac:dyDescent="0.25">
      <c r="A186" s="13"/>
      <c r="B186" s="14"/>
      <c r="C186" s="14"/>
      <c r="D186" s="15"/>
      <c r="E186" s="14"/>
      <c r="F186" s="16"/>
      <c r="G186" s="14"/>
      <c r="H186" s="14"/>
      <c r="I186" s="14"/>
    </row>
    <row r="187" spans="1:9" s="17" customFormat="1" x14ac:dyDescent="0.25">
      <c r="A187" s="13" t="s">
        <v>69</v>
      </c>
      <c r="B187" s="14"/>
      <c r="C187" s="14"/>
      <c r="D187" s="15"/>
      <c r="E187" s="14"/>
      <c r="F187" s="27">
        <v>3.5349850566898016</v>
      </c>
      <c r="G187" s="14"/>
      <c r="H187" s="14"/>
      <c r="I187" s="14"/>
    </row>
    <row r="188" spans="1:9" s="17" customFormat="1" x14ac:dyDescent="0.25">
      <c r="A188" s="13"/>
      <c r="B188" s="14"/>
      <c r="C188" s="14"/>
      <c r="D188" s="15"/>
      <c r="E188" s="15"/>
      <c r="F188" s="16"/>
      <c r="G188" s="15"/>
      <c r="H188" s="14"/>
      <c r="I188" s="14"/>
    </row>
    <row r="189" spans="1:9" s="17" customFormat="1" x14ac:dyDescent="0.25">
      <c r="A189" s="14"/>
      <c r="B189" s="14"/>
      <c r="C189" s="14"/>
      <c r="D189" s="15"/>
      <c r="E189" s="14"/>
      <c r="F189" s="16"/>
      <c r="G189" s="14"/>
      <c r="H189" s="14"/>
      <c r="I189" s="14"/>
    </row>
    <row r="190" spans="1:9" s="25" customFormat="1" x14ac:dyDescent="0.25">
      <c r="A190" s="18" t="s">
        <v>81</v>
      </c>
      <c r="B190" s="14"/>
      <c r="C190" s="14"/>
      <c r="D190" s="15"/>
      <c r="E190" s="14"/>
      <c r="F190" s="16"/>
      <c r="G190" s="14"/>
      <c r="H190" s="13"/>
      <c r="I190" s="13"/>
    </row>
    <row r="191" spans="1:9" x14ac:dyDescent="0.25">
      <c r="A191" s="7"/>
      <c r="B191" s="3"/>
      <c r="C191" s="3"/>
      <c r="D191" s="4"/>
      <c r="E191" s="3"/>
      <c r="F191" s="5"/>
      <c r="G191" s="3"/>
      <c r="H191" s="3"/>
      <c r="I191" s="3"/>
    </row>
    <row r="192" spans="1:9" s="24" customFormat="1" x14ac:dyDescent="0.25">
      <c r="A192" s="23"/>
      <c r="B192" s="12"/>
      <c r="C192" s="12"/>
      <c r="D192" s="8" t="s">
        <v>68</v>
      </c>
      <c r="E192" s="9" t="s">
        <v>7</v>
      </c>
      <c r="F192" s="10" t="s">
        <v>45</v>
      </c>
      <c r="G192" s="11" t="s">
        <v>7</v>
      </c>
      <c r="H192" s="23"/>
      <c r="I192" s="23"/>
    </row>
    <row r="193" spans="1:9" x14ac:dyDescent="0.25">
      <c r="A193" s="6"/>
      <c r="B193" s="3"/>
      <c r="C193" s="3"/>
      <c r="D193" s="4"/>
      <c r="E193" s="3"/>
      <c r="F193" s="5"/>
      <c r="G193" s="3"/>
      <c r="H193" s="3"/>
      <c r="I193" s="3"/>
    </row>
    <row r="194" spans="1:9" s="17" customFormat="1" x14ac:dyDescent="0.25">
      <c r="A194" s="14" t="s">
        <v>41</v>
      </c>
      <c r="B194" s="14"/>
      <c r="C194" s="14"/>
      <c r="D194" s="38">
        <v>203967501.82999894</v>
      </c>
      <c r="E194" s="34">
        <v>0.98668275791984239</v>
      </c>
      <c r="F194" s="42">
        <v>8717</v>
      </c>
      <c r="G194" s="34">
        <v>0.97592924317062246</v>
      </c>
      <c r="H194" s="14"/>
      <c r="I194" s="14"/>
    </row>
    <row r="195" spans="1:9" s="17" customFormat="1" x14ac:dyDescent="0.25">
      <c r="A195" s="14" t="s">
        <v>42</v>
      </c>
      <c r="B195" s="14"/>
      <c r="C195" s="14"/>
      <c r="D195" s="38">
        <v>2752946.25</v>
      </c>
      <c r="E195" s="34">
        <v>1.3317242080157613E-2</v>
      </c>
      <c r="F195" s="42">
        <v>215</v>
      </c>
      <c r="G195" s="34">
        <v>2.407075682937752E-2</v>
      </c>
      <c r="H195" s="14"/>
      <c r="I195" s="14"/>
    </row>
    <row r="196" spans="1:9" s="17" customFormat="1" x14ac:dyDescent="0.25">
      <c r="A196" s="14"/>
      <c r="B196" s="14"/>
      <c r="C196" s="14"/>
      <c r="D196" s="15"/>
      <c r="E196" s="14"/>
      <c r="F196" s="16"/>
      <c r="G196" s="14"/>
      <c r="H196" s="14"/>
      <c r="I196" s="14"/>
    </row>
    <row r="197" spans="1:9" s="17" customFormat="1" ht="13.8" thickBot="1" x14ac:dyDescent="0.3">
      <c r="A197" s="14"/>
      <c r="B197" s="14"/>
      <c r="C197" s="14"/>
      <c r="D197" s="20">
        <f>SUM(D194:D196)</f>
        <v>206720448.07999894</v>
      </c>
      <c r="E197" s="13"/>
      <c r="F197" s="21">
        <f>SUM(F194:F196)</f>
        <v>8932</v>
      </c>
      <c r="G197" s="14"/>
      <c r="H197" s="14"/>
      <c r="I197" s="14"/>
    </row>
    <row r="198" spans="1:9" ht="13.8" thickTop="1" x14ac:dyDescent="0.25">
      <c r="A198" s="3"/>
      <c r="B198" s="3"/>
      <c r="C198" s="3"/>
      <c r="D198" s="4"/>
      <c r="E198" s="3"/>
      <c r="F198" s="5"/>
      <c r="G198" s="3"/>
      <c r="H198" s="3"/>
      <c r="I198" s="3"/>
    </row>
    <row r="199" spans="1:9" x14ac:dyDescent="0.25">
      <c r="A199" s="3"/>
      <c r="B199" s="3"/>
      <c r="C199" s="3"/>
      <c r="D199" s="4"/>
      <c r="E199" s="3"/>
      <c r="F199" s="5"/>
      <c r="G199" s="3"/>
      <c r="H199" s="3"/>
      <c r="I199" s="3"/>
    </row>
    <row r="200" spans="1:9" x14ac:dyDescent="0.25">
      <c r="A200" s="18" t="s">
        <v>90</v>
      </c>
      <c r="B200" s="14"/>
      <c r="C200" s="14"/>
      <c r="D200" s="15"/>
      <c r="E200" s="14"/>
      <c r="F200" s="16"/>
      <c r="G200" s="14"/>
      <c r="H200" s="13"/>
      <c r="I200" s="13"/>
    </row>
    <row r="201" spans="1:9" x14ac:dyDescent="0.25">
      <c r="A201" s="7"/>
      <c r="B201" s="3"/>
      <c r="C201" s="3"/>
      <c r="D201" s="4"/>
      <c r="E201" s="3"/>
      <c r="F201" s="5"/>
      <c r="G201" s="3"/>
      <c r="H201" s="3"/>
      <c r="I201" s="3"/>
    </row>
    <row r="202" spans="1:9" x14ac:dyDescent="0.25">
      <c r="A202" s="23"/>
      <c r="B202" s="12"/>
      <c r="C202" s="12"/>
      <c r="D202" s="8" t="s">
        <v>68</v>
      </c>
      <c r="E202" s="9" t="s">
        <v>7</v>
      </c>
      <c r="F202" s="10" t="s">
        <v>45</v>
      </c>
      <c r="G202" s="11" t="s">
        <v>7</v>
      </c>
      <c r="H202" s="23"/>
      <c r="I202" s="23"/>
    </row>
    <row r="203" spans="1:9" x14ac:dyDescent="0.25">
      <c r="A203" s="6"/>
      <c r="B203" s="3"/>
      <c r="C203" s="3"/>
      <c r="D203" s="4"/>
      <c r="E203" s="3"/>
      <c r="F203" s="5"/>
      <c r="G203" s="3"/>
      <c r="H203" s="3"/>
      <c r="I203" s="3"/>
    </row>
    <row r="204" spans="1:9" x14ac:dyDescent="0.25">
      <c r="A204" s="14" t="s">
        <v>87</v>
      </c>
      <c r="B204" s="14"/>
      <c r="C204" s="14"/>
      <c r="D204" s="38">
        <v>141934795.36000028</v>
      </c>
      <c r="E204" s="34">
        <v>0.68660259146242175</v>
      </c>
      <c r="F204" s="42">
        <v>5604</v>
      </c>
      <c r="G204" s="34">
        <v>0.62740707568293774</v>
      </c>
      <c r="H204" s="14"/>
      <c r="I204" s="14"/>
    </row>
    <row r="205" spans="1:9" x14ac:dyDescent="0.25">
      <c r="A205" s="14" t="s">
        <v>88</v>
      </c>
      <c r="B205" s="14"/>
      <c r="C205" s="14"/>
      <c r="D205" s="38">
        <v>64785652.71999988</v>
      </c>
      <c r="E205" s="34">
        <v>0.31339740853758413</v>
      </c>
      <c r="F205" s="42">
        <v>3328</v>
      </c>
      <c r="G205" s="34">
        <v>0.37259292431706226</v>
      </c>
      <c r="H205" s="14"/>
      <c r="I205" s="14"/>
    </row>
    <row r="206" spans="1:9" x14ac:dyDescent="0.25">
      <c r="A206" s="14"/>
      <c r="B206" s="14"/>
      <c r="C206" s="14"/>
      <c r="D206" s="15"/>
      <c r="E206" s="14"/>
      <c r="F206" s="16"/>
      <c r="G206" s="14"/>
      <c r="H206" s="14"/>
      <c r="I206" s="14"/>
    </row>
    <row r="207" spans="1:9" ht="13.8" thickBot="1" x14ac:dyDescent="0.3">
      <c r="A207" s="14"/>
      <c r="B207" s="14"/>
      <c r="C207" s="14"/>
      <c r="D207" s="20">
        <f>SUM(D204:D206)</f>
        <v>206720448.08000016</v>
      </c>
      <c r="E207" s="13"/>
      <c r="F207" s="21">
        <f>SUM(F204:F206)</f>
        <v>8932</v>
      </c>
      <c r="G207" s="14"/>
      <c r="H207" s="14"/>
      <c r="I207" s="14"/>
    </row>
    <row r="208" spans="1:9" ht="13.8" thickTop="1" x14ac:dyDescent="0.25"/>
  </sheetData>
  <mergeCells count="1">
    <mergeCell ref="A1:I1"/>
  </mergeCells>
  <phoneticPr fontId="0" type="noConversion"/>
  <pageMargins left="0.75" right="0.75" top="1" bottom="1" header="0.5" footer="0.5"/>
  <pageSetup paperSize="9" scale="63" orientation="portrait" r:id="rId1"/>
  <headerFooter alignWithMargins="0"/>
  <rowBreaks count="2" manualBreakCount="2">
    <brk id="80" max="16383" man="1"/>
    <brk id="168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9CB31"/>
  </sheetPr>
  <dimension ref="A1:J232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148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0.83531531570077011</v>
      </c>
      <c r="E6" s="34">
        <v>2.2599999999999999E-2</v>
      </c>
      <c r="F6" s="34">
        <v>1.3685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0.88002784122474409</v>
      </c>
      <c r="E7" s="34">
        <v>2.5484418498223756E-2</v>
      </c>
      <c r="F7" s="34">
        <v>1.5776614252633221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0.91456044724597563</v>
      </c>
      <c r="E8" s="34">
        <v>2.6969853257198993E-2</v>
      </c>
      <c r="F8" s="34">
        <v>1.7001729804532086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0.5985574245353662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25067.970431870977</v>
      </c>
      <c r="E10" s="36">
        <v>89.94</v>
      </c>
      <c r="F10" s="36">
        <v>142251.03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38.881707973765835</v>
      </c>
      <c r="E11" s="38">
        <v>0.55852156057494873</v>
      </c>
      <c r="F11" s="38">
        <v>120.64065708418892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9.5356615929840752E-2</v>
      </c>
      <c r="E12" s="34">
        <v>2.18E-2</v>
      </c>
      <c r="F12" s="34">
        <v>0.17430000000000001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14.473971818409458</v>
      </c>
      <c r="E13" s="41">
        <v>8.3333333333333329E-2</v>
      </c>
      <c r="F13" s="41">
        <v>24.333333333333325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1648437.61</v>
      </c>
      <c r="E20" s="34">
        <v>8.9871147273853924E-3</v>
      </c>
      <c r="F20" s="42">
        <v>156</v>
      </c>
      <c r="G20" s="34">
        <v>2.1320213202132021E-2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12536147.719999991</v>
      </c>
      <c r="E21" s="34">
        <v>6.8345806426420186E-2</v>
      </c>
      <c r="F21" s="42">
        <v>748</v>
      </c>
      <c r="G21" s="34">
        <v>0.10222768894355611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5296225.3499999996</v>
      </c>
      <c r="E22" s="34">
        <v>2.8874483664890926E-2</v>
      </c>
      <c r="F22" s="42">
        <v>290</v>
      </c>
      <c r="G22" s="34">
        <v>3.9633729670630037E-2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6509720.0199999958</v>
      </c>
      <c r="E23" s="34">
        <v>3.5490333578895653E-2</v>
      </c>
      <c r="F23" s="42">
        <v>330</v>
      </c>
      <c r="G23" s="34">
        <v>4.5100451004510045E-2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8630647.9400000051</v>
      </c>
      <c r="E24" s="34">
        <v>4.7053417574264428E-2</v>
      </c>
      <c r="F24" s="42">
        <v>364</v>
      </c>
      <c r="G24" s="34">
        <v>4.9747164138308049E-2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9032734.8199999947</v>
      </c>
      <c r="E25" s="34">
        <v>4.9245554479546726E-2</v>
      </c>
      <c r="F25" s="42">
        <v>397</v>
      </c>
      <c r="G25" s="34">
        <v>5.4257209238759055E-2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14719459.410000006</v>
      </c>
      <c r="E26" s="34">
        <v>8.0249000411221239E-2</v>
      </c>
      <c r="F26" s="42">
        <v>586</v>
      </c>
      <c r="G26" s="34">
        <v>8.0087467541342078E-2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17127181.289999973</v>
      </c>
      <c r="E27" s="34">
        <v>9.3375656000689228E-2</v>
      </c>
      <c r="F27" s="42">
        <v>662</v>
      </c>
      <c r="G27" s="34">
        <v>9.0474238075714086E-2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15809045.779999999</v>
      </c>
      <c r="E28" s="34">
        <v>8.6189314835729752E-2</v>
      </c>
      <c r="F28" s="42">
        <v>607</v>
      </c>
      <c r="G28" s="34">
        <v>8.2957496241629083E-2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15687141.209999984</v>
      </c>
      <c r="E29" s="34">
        <v>8.5524703479050793E-2</v>
      </c>
      <c r="F29" s="42">
        <v>656</v>
      </c>
      <c r="G29" s="34">
        <v>8.9654229875632097E-2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19365756.849999983</v>
      </c>
      <c r="E30" s="34">
        <v>0.10558014300195408</v>
      </c>
      <c r="F30" s="42">
        <v>764</v>
      </c>
      <c r="G30" s="34">
        <v>0.10441437747710811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19140976.270000011</v>
      </c>
      <c r="E31" s="34">
        <v>0.10435466206855801</v>
      </c>
      <c r="F31" s="42">
        <v>678</v>
      </c>
      <c r="G31" s="34">
        <v>9.2660926609266087E-2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37918865.380000003</v>
      </c>
      <c r="E32" s="34">
        <v>0.20672980975139371</v>
      </c>
      <c r="F32" s="42">
        <v>1079</v>
      </c>
      <c r="G32" s="34">
        <v>0.14746480798141315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183422339.64999992</v>
      </c>
      <c r="E34" s="14"/>
      <c r="F34" s="21">
        <f>SUM(F20:F33)</f>
        <v>7317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149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1627128.83</v>
      </c>
      <c r="E42" s="34">
        <v>8.8709414191577209E-3</v>
      </c>
      <c r="F42" s="42">
        <v>171</v>
      </c>
      <c r="G42" s="34">
        <v>2.3370233702337023E-2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12506900.959999995</v>
      </c>
      <c r="E43" s="34">
        <v>6.8186356056002914E-2</v>
      </c>
      <c r="F43" s="42">
        <v>794</v>
      </c>
      <c r="G43" s="34">
        <v>0.10851441847751811</v>
      </c>
      <c r="H43" s="14"/>
      <c r="I43" s="3"/>
    </row>
    <row r="44" spans="1:9" x14ac:dyDescent="0.25">
      <c r="A44" s="14" t="s">
        <v>50</v>
      </c>
      <c r="B44" s="14"/>
      <c r="C44" s="14"/>
      <c r="D44" s="38">
        <v>5293769.87</v>
      </c>
      <c r="E44" s="34">
        <v>2.8861096636873047E-2</v>
      </c>
      <c r="F44" s="42">
        <v>267</v>
      </c>
      <c r="G44" s="34">
        <v>3.6490364903649035E-2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4924509.5</v>
      </c>
      <c r="E45" s="34">
        <v>2.6847926536084844E-2</v>
      </c>
      <c r="F45" s="42">
        <v>254</v>
      </c>
      <c r="G45" s="34">
        <v>3.4713680470138036E-2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7360396.4999999963</v>
      </c>
      <c r="E46" s="34">
        <v>4.0128135504349398E-2</v>
      </c>
      <c r="F46" s="42">
        <v>338</v>
      </c>
      <c r="G46" s="34">
        <v>4.6193795271286045E-2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8620802.5799999963</v>
      </c>
      <c r="E47" s="34">
        <v>4.6999741669689253E-2</v>
      </c>
      <c r="F47" s="42">
        <v>356</v>
      </c>
      <c r="G47" s="34">
        <v>4.8653819871532049E-2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9021593.8500000034</v>
      </c>
      <c r="E48" s="34">
        <v>4.918481504060352E-2</v>
      </c>
      <c r="F48" s="42">
        <v>378</v>
      </c>
      <c r="G48" s="34">
        <v>5.1660516605166053E-2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12073950.509999992</v>
      </c>
      <c r="E49" s="34">
        <v>6.5825954096099093E-2</v>
      </c>
      <c r="F49" s="42">
        <v>481</v>
      </c>
      <c r="G49" s="34">
        <v>6.5737324039907064E-2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15698951.879999982</v>
      </c>
      <c r="E50" s="34">
        <v>8.5589094054498341E-2</v>
      </c>
      <c r="F50" s="42">
        <v>589</v>
      </c>
      <c r="G50" s="34">
        <v>8.0497471641383087E-2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17448994.789999988</v>
      </c>
      <c r="E51" s="34">
        <v>9.513015057650856E-2</v>
      </c>
      <c r="F51" s="42">
        <v>646</v>
      </c>
      <c r="G51" s="34">
        <v>8.8287549542162086E-2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14432374.990000004</v>
      </c>
      <c r="E52" s="34">
        <v>7.8683845258649285E-2</v>
      </c>
      <c r="F52" s="42">
        <v>539</v>
      </c>
      <c r="G52" s="34">
        <v>7.3664069974033075E-2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14715954.329999996</v>
      </c>
      <c r="E53" s="34">
        <v>8.022989107041413E-2</v>
      </c>
      <c r="F53" s="42">
        <v>570</v>
      </c>
      <c r="G53" s="34">
        <v>7.7900779007790077E-2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59697011.060000047</v>
      </c>
      <c r="E54" s="34">
        <v>0.32546205208107032</v>
      </c>
      <c r="F54" s="42">
        <v>1934</v>
      </c>
      <c r="G54" s="34">
        <v>0.26431597649309824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183422339.65000001</v>
      </c>
      <c r="E56" s="14"/>
      <c r="F56" s="21">
        <f>SUM(F42:F55)</f>
        <v>7317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150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1471344.33</v>
      </c>
      <c r="E64" s="34">
        <v>8.0216201189428037E-3</v>
      </c>
      <c r="F64" s="42">
        <v>150</v>
      </c>
      <c r="G64" s="34">
        <v>2.050020500205002E-2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11365994.159999996</v>
      </c>
      <c r="E65" s="34">
        <v>6.1966247850115688E-2</v>
      </c>
      <c r="F65" s="42">
        <v>756</v>
      </c>
      <c r="G65" s="34">
        <v>0.10332103321033211</v>
      </c>
      <c r="H65" s="14"/>
      <c r="I65" s="3"/>
    </row>
    <row r="66" spans="1:9" x14ac:dyDescent="0.25">
      <c r="A66" s="14" t="s">
        <v>50</v>
      </c>
      <c r="B66" s="14"/>
      <c r="C66" s="14"/>
      <c r="D66" s="38">
        <v>4487622.07</v>
      </c>
      <c r="E66" s="34">
        <v>2.4466060560360988E-2</v>
      </c>
      <c r="F66" s="42">
        <v>224</v>
      </c>
      <c r="G66" s="34">
        <v>3.0613639469728032E-2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5354544.4800000004</v>
      </c>
      <c r="E67" s="34">
        <v>2.9192433649125583E-2</v>
      </c>
      <c r="F67" s="42">
        <v>272</v>
      </c>
      <c r="G67" s="34">
        <v>3.717370507038404E-2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5832987.1099999938</v>
      </c>
      <c r="E68" s="34">
        <v>3.1800854362289216E-2</v>
      </c>
      <c r="F68" s="42">
        <v>271</v>
      </c>
      <c r="G68" s="34">
        <v>3.7037037037037035E-2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7088051.7700000014</v>
      </c>
      <c r="E69" s="34">
        <v>3.8643339647314354E-2</v>
      </c>
      <c r="F69" s="42">
        <v>310</v>
      </c>
      <c r="G69" s="34">
        <v>4.2367090337570044E-2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8896270.1900000032</v>
      </c>
      <c r="E70" s="34">
        <v>4.8501563151879722E-2</v>
      </c>
      <c r="F70" s="42">
        <v>377</v>
      </c>
      <c r="G70" s="34">
        <v>5.1523848571819054E-2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10309249.009999994</v>
      </c>
      <c r="E71" s="34">
        <v>5.6204980427529937E-2</v>
      </c>
      <c r="F71" s="42">
        <v>404</v>
      </c>
      <c r="G71" s="34">
        <v>5.5213885472188057E-2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12338570.839999994</v>
      </c>
      <c r="E72" s="34">
        <v>6.7268637307451334E-2</v>
      </c>
      <c r="F72" s="42">
        <v>491</v>
      </c>
      <c r="G72" s="34">
        <v>6.710400437337706E-2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16744500.789999988</v>
      </c>
      <c r="E73" s="34">
        <v>9.1289320711704244E-2</v>
      </c>
      <c r="F73" s="42">
        <v>613</v>
      </c>
      <c r="G73" s="34">
        <v>8.3777504441711087E-2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15558485.169999991</v>
      </c>
      <c r="E74" s="34">
        <v>8.4823283792411261E-2</v>
      </c>
      <c r="F74" s="42">
        <v>589</v>
      </c>
      <c r="G74" s="34">
        <v>8.0497471641383087E-2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14444383.780000012</v>
      </c>
      <c r="E75" s="34">
        <v>7.8749315964251027E-2</v>
      </c>
      <c r="F75" s="42">
        <v>525</v>
      </c>
      <c r="G75" s="34">
        <v>7.1750717507175071E-2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69530335.950000018</v>
      </c>
      <c r="E76" s="34">
        <v>0.37907234245662424</v>
      </c>
      <c r="F76" s="42">
        <v>2335</v>
      </c>
      <c r="G76" s="34">
        <v>0.31911985786524533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183422339.64999998</v>
      </c>
      <c r="E78" s="14"/>
      <c r="F78" s="21">
        <f>SUM(F64:F77)</f>
        <v>7317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19937288.830000024</v>
      </c>
      <c r="E85" s="34">
        <v>0.10869607741370903</v>
      </c>
      <c r="F85" s="42">
        <v>2289</v>
      </c>
      <c r="G85" s="34">
        <v>0.31283312833128329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58494416.32</v>
      </c>
      <c r="E86" s="34">
        <v>0.31890562748036572</v>
      </c>
      <c r="F86" s="42">
        <v>2622</v>
      </c>
      <c r="G86" s="34">
        <v>0.35834358343583433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55464081.269999966</v>
      </c>
      <c r="E87" s="34">
        <v>0.30238454800998926</v>
      </c>
      <c r="F87" s="42">
        <v>1527</v>
      </c>
      <c r="G87" s="34">
        <v>0.20869208692086921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33829859.599999972</v>
      </c>
      <c r="E88" s="34">
        <v>0.18443696479149116</v>
      </c>
      <c r="F88" s="42">
        <v>663</v>
      </c>
      <c r="G88" s="34">
        <v>9.0610906109061085E-2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8336919.549999997</v>
      </c>
      <c r="E89" s="34">
        <v>4.5452040170833138E-2</v>
      </c>
      <c r="F89" s="42">
        <v>130</v>
      </c>
      <c r="G89" s="34">
        <v>1.7766844335110017E-2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3414319.21</v>
      </c>
      <c r="E90" s="34">
        <v>1.8614522181513351E-2</v>
      </c>
      <c r="F90" s="42">
        <v>46</v>
      </c>
      <c r="G90" s="34">
        <v>6.2867295339620061E-3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1527201.16</v>
      </c>
      <c r="E91" s="34">
        <v>8.326145893211E-3</v>
      </c>
      <c r="F91" s="42">
        <v>18</v>
      </c>
      <c r="G91" s="34">
        <v>2.4600246002460025E-3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842373.8</v>
      </c>
      <c r="E92" s="34">
        <v>4.5925365558382265E-3</v>
      </c>
      <c r="F92" s="42">
        <v>9</v>
      </c>
      <c r="G92" s="34">
        <v>1.2300123001230013E-3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1575879.91</v>
      </c>
      <c r="E93" s="34">
        <v>8.5915375030491854E-3</v>
      </c>
      <c r="F93" s="42">
        <v>13</v>
      </c>
      <c r="G93" s="34">
        <v>1.7766844335110018E-3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183422339.64999995</v>
      </c>
      <c r="E95" s="22"/>
      <c r="F95" s="21">
        <f>SUM(F85:F94)</f>
        <v>7317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9386879.2100000046</v>
      </c>
      <c r="E104" s="34">
        <v>5.1176313789867228E-2</v>
      </c>
      <c r="F104" s="42">
        <v>275</v>
      </c>
      <c r="G104" s="34">
        <v>3.7583709170425035E-2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20913033.849999983</v>
      </c>
      <c r="E105" s="34">
        <v>0.11401574033951097</v>
      </c>
      <c r="F105" s="42">
        <v>600</v>
      </c>
      <c r="G105" s="34">
        <v>8.2000820008200082E-2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35961781.159999989</v>
      </c>
      <c r="E106" s="34">
        <v>0.19605998499757984</v>
      </c>
      <c r="F106" s="42">
        <v>1053</v>
      </c>
      <c r="G106" s="34">
        <v>0.14391143911439114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55974122.320000134</v>
      </c>
      <c r="E107" s="34">
        <v>0.30516524010547447</v>
      </c>
      <c r="F107" s="42">
        <v>2384</v>
      </c>
      <c r="G107" s="34">
        <v>0.3258165914992483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30658932.519999906</v>
      </c>
      <c r="E108" s="34">
        <v>0.1671493918270926</v>
      </c>
      <c r="F108" s="42">
        <v>1381</v>
      </c>
      <c r="G108" s="34">
        <v>0.18873855405220719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20908263.269999992</v>
      </c>
      <c r="E109" s="34">
        <v>0.1139897316210032</v>
      </c>
      <c r="F109" s="42">
        <v>917</v>
      </c>
      <c r="G109" s="34">
        <v>0.12532458657919912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6256762.9200000009</v>
      </c>
      <c r="E110" s="34">
        <v>3.4111237115058798E-2</v>
      </c>
      <c r="F110" s="42">
        <v>471</v>
      </c>
      <c r="G110" s="34">
        <v>6.4370643706437067E-2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1519034.21</v>
      </c>
      <c r="E111" s="34">
        <v>8.2816205097948712E-3</v>
      </c>
      <c r="F111" s="42">
        <v>101</v>
      </c>
      <c r="G111" s="34">
        <v>1.3803471368047014E-2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1745798.8</v>
      </c>
      <c r="E112" s="34">
        <v>9.5179180645676622E-3</v>
      </c>
      <c r="F112" s="42">
        <v>126</v>
      </c>
      <c r="G112" s="34">
        <v>1.7220172201722016E-2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97731.39</v>
      </c>
      <c r="E113" s="34">
        <v>5.3282163005055746E-4</v>
      </c>
      <c r="F113" s="42">
        <v>9</v>
      </c>
      <c r="G113" s="34">
        <v>1.2300123001230013E-3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183422339.64999998</v>
      </c>
      <c r="E115" s="13"/>
      <c r="F115" s="21">
        <f>SUM(F104:F114)</f>
        <v>7317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11013564.050000006</v>
      </c>
      <c r="E123" s="34">
        <v>6.004483462055768E-2</v>
      </c>
      <c r="F123" s="42">
        <v>1134</v>
      </c>
      <c r="G123" s="34">
        <v>0.15498154981549817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40031593.879999951</v>
      </c>
      <c r="E124" s="34">
        <v>0.21824819134019788</v>
      </c>
      <c r="F124" s="42">
        <v>1980</v>
      </c>
      <c r="G124" s="34">
        <v>0.27060270602706027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45614180.340000011</v>
      </c>
      <c r="E125" s="34">
        <v>0.24868388674487188</v>
      </c>
      <c r="F125" s="42">
        <v>1580</v>
      </c>
      <c r="G125" s="34">
        <v>0.21593549268826021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40554633.879999965</v>
      </c>
      <c r="E126" s="34">
        <v>0.22109975239321933</v>
      </c>
      <c r="F126" s="42">
        <v>1230</v>
      </c>
      <c r="G126" s="34">
        <v>0.16810168101681017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46208367.500000037</v>
      </c>
      <c r="E127" s="34">
        <v>0.25192333490115337</v>
      </c>
      <c r="F127" s="42">
        <v>1393</v>
      </c>
      <c r="G127" s="34">
        <v>0.19037857045237119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183422339.64999995</v>
      </c>
      <c r="E130" s="13"/>
      <c r="F130" s="21">
        <f>SUM(F123:F129)</f>
        <v>7317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11529789.419999987</v>
      </c>
      <c r="E138" s="34">
        <v>6.2859243001701551E-2</v>
      </c>
      <c r="F138" s="42">
        <v>470</v>
      </c>
      <c r="G138" s="34">
        <v>6.4233975673090069E-2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20199809.860000003</v>
      </c>
      <c r="E139" s="34">
        <v>0.11012731545429288</v>
      </c>
      <c r="F139" s="42">
        <v>842</v>
      </c>
      <c r="G139" s="34">
        <v>0.11507448407817411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15834048.24999998</v>
      </c>
      <c r="E140" s="34">
        <v>8.6325625767362621E-2</v>
      </c>
      <c r="F140" s="42">
        <v>672</v>
      </c>
      <c r="G140" s="34">
        <v>9.1840918409184097E-2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12769972.4</v>
      </c>
      <c r="E141" s="34">
        <v>6.9620594876105099E-2</v>
      </c>
      <c r="F141" s="42">
        <v>524</v>
      </c>
      <c r="G141" s="34">
        <v>7.1614049473828073E-2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14781833.380000006</v>
      </c>
      <c r="E142" s="34">
        <v>8.0589056972047005E-2</v>
      </c>
      <c r="F142" s="42">
        <v>613</v>
      </c>
      <c r="G142" s="34">
        <v>8.3777504441711087E-2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7324535.2100000028</v>
      </c>
      <c r="E143" s="34">
        <v>3.9932623386968132E-2</v>
      </c>
      <c r="F143" s="42">
        <v>300</v>
      </c>
      <c r="G143" s="34">
        <v>4.1000410004100041E-2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45867172.970000021</v>
      </c>
      <c r="E144" s="34">
        <v>0.25006317691466662</v>
      </c>
      <c r="F144" s="42">
        <v>1680</v>
      </c>
      <c r="G144" s="34">
        <v>0.22960229602296023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12209550.190000003</v>
      </c>
      <c r="E145" s="34">
        <v>6.6565229804056769E-2</v>
      </c>
      <c r="F145" s="42">
        <v>449</v>
      </c>
      <c r="G145" s="34">
        <v>6.1363946972803063E-2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6754839.679999995</v>
      </c>
      <c r="E146" s="34">
        <v>3.6826701114429899E-2</v>
      </c>
      <c r="F146" s="42">
        <v>246</v>
      </c>
      <c r="G146" s="34">
        <v>3.3620336203362036E-2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9536593.7500000037</v>
      </c>
      <c r="E147" s="34">
        <v>5.199254228354841E-2</v>
      </c>
      <c r="F147" s="42">
        <v>404</v>
      </c>
      <c r="G147" s="34">
        <v>5.5213885472188057E-2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16317213.729999993</v>
      </c>
      <c r="E148" s="34">
        <v>8.8959794979913132E-2</v>
      </c>
      <c r="F148" s="42">
        <v>737</v>
      </c>
      <c r="G148" s="34">
        <v>0.1007243405767391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10296980.810000004</v>
      </c>
      <c r="E149" s="34">
        <v>5.6138095444907839E-2</v>
      </c>
      <c r="F149" s="42">
        <v>380</v>
      </c>
      <c r="G149" s="34">
        <v>5.1933852671860049E-2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183422339.65000001</v>
      </c>
      <c r="E152" s="22"/>
      <c r="F152" s="21">
        <f>SUM(F138:F151)</f>
        <v>7317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79250.58</v>
      </c>
      <c r="E160" s="34">
        <v>4.320661275568892E-4</v>
      </c>
      <c r="F160" s="42">
        <v>5</v>
      </c>
      <c r="G160" s="34">
        <v>6.8334016673500064E-4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484655.58</v>
      </c>
      <c r="E161" s="34">
        <v>2.6422930866807307E-3</v>
      </c>
      <c r="F161" s="42">
        <v>75</v>
      </c>
      <c r="G161" s="34">
        <v>1.025010250102501E-2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422834.58</v>
      </c>
      <c r="E162" s="34">
        <v>2.3052512622335855E-3</v>
      </c>
      <c r="F162" s="42">
        <v>32</v>
      </c>
      <c r="G162" s="34">
        <v>4.3733770671040041E-3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1969125.26</v>
      </c>
      <c r="E163" s="34">
        <v>1.073547128314585E-2</v>
      </c>
      <c r="F163" s="42">
        <v>104</v>
      </c>
      <c r="G163" s="34">
        <v>1.4213475468088014E-2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5542108.3600000022</v>
      </c>
      <c r="E164" s="34">
        <v>3.0215012907235043E-2</v>
      </c>
      <c r="F164" s="42">
        <v>227</v>
      </c>
      <c r="G164" s="34">
        <v>3.1023643569769031E-2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19707530.359999992</v>
      </c>
      <c r="E165" s="34">
        <v>0.10744345752870231</v>
      </c>
      <c r="F165" s="42">
        <v>760</v>
      </c>
      <c r="G165" s="34">
        <v>0.1038677053437201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28259690.459999986</v>
      </c>
      <c r="E166" s="19">
        <v>0.15406896735656145</v>
      </c>
      <c r="F166" s="16">
        <v>1070</v>
      </c>
      <c r="G166" s="19">
        <v>0.14623479568129014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41380983.910000078</v>
      </c>
      <c r="E167" s="19">
        <v>0.22560492897954409</v>
      </c>
      <c r="F167" s="16">
        <v>1475</v>
      </c>
      <c r="G167" s="19">
        <v>0.20158534918682519</v>
      </c>
      <c r="H167" s="14"/>
      <c r="I167" s="14"/>
    </row>
    <row r="168" spans="1:9" s="17" customFormat="1" x14ac:dyDescent="0.25">
      <c r="A168" s="14">
        <v>2007</v>
      </c>
      <c r="B168" s="14"/>
      <c r="C168" s="14"/>
      <c r="D168" s="15">
        <v>52235060.909999974</v>
      </c>
      <c r="E168" s="19">
        <v>0.28478025637265908</v>
      </c>
      <c r="F168" s="16">
        <v>1994</v>
      </c>
      <c r="G168" s="19">
        <v>0.27251605849391825</v>
      </c>
      <c r="H168" s="14"/>
      <c r="I168" s="14"/>
    </row>
    <row r="169" spans="1:9" s="17" customFormat="1" x14ac:dyDescent="0.25">
      <c r="A169" s="14">
        <v>2008</v>
      </c>
      <c r="B169" s="14"/>
      <c r="C169" s="14"/>
      <c r="D169" s="15">
        <v>33341099.650000028</v>
      </c>
      <c r="E169" s="19">
        <v>0.18177229509568094</v>
      </c>
      <c r="F169" s="16">
        <v>1575</v>
      </c>
      <c r="G169" s="19">
        <v>0.21525215252152521</v>
      </c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ht="13.8" thickBot="1" x14ac:dyDescent="0.3">
      <c r="A171" s="14"/>
      <c r="B171" s="14"/>
      <c r="C171" s="14"/>
      <c r="D171" s="20">
        <f>SUM(D160:D170)</f>
        <v>183422339.65000007</v>
      </c>
      <c r="E171" s="14"/>
      <c r="F171" s="21">
        <f>SUM(F160:F170)</f>
        <v>7317</v>
      </c>
      <c r="G171" s="14"/>
      <c r="H171" s="14"/>
      <c r="I171" s="14"/>
    </row>
    <row r="172" spans="1:9" s="17" customFormat="1" ht="13.8" thickTop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4"/>
      <c r="B174" s="14"/>
      <c r="C174" s="14"/>
      <c r="D174" s="15"/>
      <c r="E174" s="14"/>
      <c r="F174" s="16"/>
      <c r="G174" s="14"/>
      <c r="H174" s="14"/>
      <c r="I174" s="14"/>
    </row>
    <row r="175" spans="1:9" s="17" customFormat="1" x14ac:dyDescent="0.25">
      <c r="A175" s="18" t="s">
        <v>95</v>
      </c>
      <c r="B175" s="14"/>
      <c r="C175" s="14"/>
      <c r="D175" s="15"/>
      <c r="E175" s="14"/>
      <c r="F175" s="16"/>
      <c r="G175" s="14"/>
      <c r="H175" s="14"/>
      <c r="I175" s="14"/>
    </row>
    <row r="176" spans="1:9" x14ac:dyDescent="0.25">
      <c r="A176" s="7"/>
      <c r="B176" s="3"/>
      <c r="C176" s="3"/>
      <c r="D176" s="4"/>
      <c r="E176" s="3"/>
      <c r="F176" s="5"/>
      <c r="G176" s="3"/>
      <c r="H176" s="3"/>
      <c r="I176" s="3"/>
    </row>
    <row r="177" spans="1:9" s="24" customFormat="1" x14ac:dyDescent="0.25">
      <c r="A177" s="23"/>
      <c r="B177" s="12"/>
      <c r="C177" s="12"/>
      <c r="D177" s="8" t="s">
        <v>68</v>
      </c>
      <c r="E177" s="9" t="s">
        <v>7</v>
      </c>
      <c r="F177" s="10" t="s">
        <v>45</v>
      </c>
      <c r="G177" s="11" t="s">
        <v>7</v>
      </c>
      <c r="H177" s="23"/>
      <c r="I177" s="23"/>
    </row>
    <row r="178" spans="1:9" x14ac:dyDescent="0.25">
      <c r="A178" s="6"/>
      <c r="B178" s="3"/>
      <c r="C178" s="3"/>
      <c r="D178" s="4"/>
      <c r="E178" s="3"/>
      <c r="F178" s="5"/>
      <c r="G178" s="3"/>
      <c r="H178" s="3"/>
      <c r="I178" s="3"/>
    </row>
    <row r="179" spans="1:9" s="17" customFormat="1" x14ac:dyDescent="0.25">
      <c r="A179" s="14" t="s">
        <v>0</v>
      </c>
      <c r="B179" s="14"/>
      <c r="C179" s="14"/>
      <c r="D179" s="38">
        <v>26601002.589999959</v>
      </c>
      <c r="E179" s="34">
        <v>0.83116812142378116</v>
      </c>
      <c r="F179" s="42">
        <v>1393</v>
      </c>
      <c r="G179" s="34">
        <v>0.86737235367372356</v>
      </c>
      <c r="H179" s="14"/>
      <c r="I179" s="14"/>
    </row>
    <row r="180" spans="1:9" s="17" customFormat="1" x14ac:dyDescent="0.25">
      <c r="A180" s="14" t="s">
        <v>1</v>
      </c>
      <c r="B180" s="14"/>
      <c r="C180" s="14"/>
      <c r="D180" s="38">
        <v>1575214.49</v>
      </c>
      <c r="E180" s="34">
        <v>4.9218748957417437E-2</v>
      </c>
      <c r="F180" s="42">
        <v>70</v>
      </c>
      <c r="G180" s="34">
        <v>4.3586550435865505E-2</v>
      </c>
      <c r="H180" s="14"/>
      <c r="I180" s="19"/>
    </row>
    <row r="181" spans="1:9" s="17" customFormat="1" x14ac:dyDescent="0.25">
      <c r="A181" s="14" t="s">
        <v>2</v>
      </c>
      <c r="B181" s="14"/>
      <c r="C181" s="14"/>
      <c r="D181" s="38">
        <v>770514.66</v>
      </c>
      <c r="E181" s="34">
        <v>2.4075303940703254E-2</v>
      </c>
      <c r="F181" s="42">
        <v>33</v>
      </c>
      <c r="G181" s="34">
        <v>2.0547945205479451E-2</v>
      </c>
      <c r="H181" s="14"/>
      <c r="I181" s="19"/>
    </row>
    <row r="182" spans="1:9" s="17" customFormat="1" x14ac:dyDescent="0.25">
      <c r="A182" s="14" t="s">
        <v>3</v>
      </c>
      <c r="B182" s="14"/>
      <c r="C182" s="14"/>
      <c r="D182" s="38">
        <v>808325.8</v>
      </c>
      <c r="E182" s="34">
        <v>2.5256741147679285E-2</v>
      </c>
      <c r="F182" s="42">
        <v>25</v>
      </c>
      <c r="G182" s="34">
        <v>1.5566625155666251E-2</v>
      </c>
      <c r="H182" s="14"/>
      <c r="I182" s="19"/>
    </row>
    <row r="183" spans="1:9" s="17" customFormat="1" x14ac:dyDescent="0.25">
      <c r="A183" s="14" t="s">
        <v>4</v>
      </c>
      <c r="B183" s="14"/>
      <c r="C183" s="14"/>
      <c r="D183" s="38">
        <v>493362.55</v>
      </c>
      <c r="E183" s="34">
        <v>1.5415480017226934E-2</v>
      </c>
      <c r="F183" s="42">
        <v>22</v>
      </c>
      <c r="G183" s="34">
        <v>1.3698630136986301E-2</v>
      </c>
      <c r="H183" s="14"/>
      <c r="I183" s="19"/>
    </row>
    <row r="184" spans="1:9" s="17" customFormat="1" x14ac:dyDescent="0.25">
      <c r="A184" s="14" t="s">
        <v>5</v>
      </c>
      <c r="B184" s="14"/>
      <c r="C184" s="14"/>
      <c r="D184" s="38">
        <v>627545.68999999994</v>
      </c>
      <c r="E184" s="34">
        <v>1.960813208074243E-2</v>
      </c>
      <c r="F184" s="42">
        <v>22</v>
      </c>
      <c r="G184" s="34">
        <v>1.3698630136986301E-2</v>
      </c>
      <c r="H184" s="14"/>
      <c r="I184" s="19"/>
    </row>
    <row r="185" spans="1:9" s="17" customFormat="1" x14ac:dyDescent="0.25">
      <c r="A185" s="14" t="s">
        <v>13</v>
      </c>
      <c r="B185" s="14"/>
      <c r="C185" s="14"/>
      <c r="D185" s="38">
        <v>723443.19</v>
      </c>
      <c r="E185" s="34">
        <v>2.2604520831676241E-2</v>
      </c>
      <c r="F185" s="42">
        <v>26</v>
      </c>
      <c r="G185" s="34">
        <v>1.61892901618929E-2</v>
      </c>
      <c r="H185" s="14"/>
      <c r="I185" s="19"/>
    </row>
    <row r="186" spans="1:9" s="17" customFormat="1" x14ac:dyDescent="0.25">
      <c r="A186" s="14" t="s">
        <v>14</v>
      </c>
      <c r="B186" s="14"/>
      <c r="C186" s="14"/>
      <c r="D186" s="38">
        <v>404949.6</v>
      </c>
      <c r="E186" s="34">
        <v>1.265295160077318E-2</v>
      </c>
      <c r="F186" s="42">
        <v>15</v>
      </c>
      <c r="G186" s="34">
        <v>9.3399750933997501E-3</v>
      </c>
      <c r="H186" s="14"/>
      <c r="I186" s="19"/>
    </row>
    <row r="187" spans="1:9" s="17" customFormat="1" x14ac:dyDescent="0.25">
      <c r="A187" s="14" t="s">
        <v>6</v>
      </c>
      <c r="B187" s="14"/>
      <c r="C187" s="14"/>
      <c r="D187" s="38">
        <v>0</v>
      </c>
      <c r="E187" s="34">
        <v>0</v>
      </c>
      <c r="F187" s="42">
        <v>0</v>
      </c>
      <c r="G187" s="34">
        <v>0</v>
      </c>
      <c r="H187" s="14"/>
      <c r="I187" s="19"/>
    </row>
    <row r="188" spans="1:9" s="17" customFormat="1" x14ac:dyDescent="0.25">
      <c r="A188" s="14"/>
      <c r="B188" s="14"/>
      <c r="C188" s="14"/>
      <c r="D188" s="15"/>
      <c r="E188" s="14"/>
      <c r="F188" s="16"/>
      <c r="G188" s="14"/>
      <c r="H188" s="14"/>
      <c r="I188" s="14"/>
    </row>
    <row r="189" spans="1:9" s="25" customFormat="1" ht="13.8" thickBot="1" x14ac:dyDescent="0.3">
      <c r="A189" s="14"/>
      <c r="B189" s="13"/>
      <c r="C189" s="13"/>
      <c r="D189" s="20">
        <f>SUM(D179:D188)</f>
        <v>32004358.569999963</v>
      </c>
      <c r="E189" s="13"/>
      <c r="F189" s="21">
        <f>SUM(F179:F188)</f>
        <v>1606</v>
      </c>
      <c r="G189" s="22"/>
      <c r="H189" s="13"/>
      <c r="I189" s="33"/>
    </row>
    <row r="190" spans="1:9" s="17" customFormat="1" ht="13.8" thickTop="1" x14ac:dyDescent="0.25">
      <c r="A190" s="13"/>
      <c r="B190" s="14"/>
      <c r="C190" s="14"/>
      <c r="D190" s="15"/>
      <c r="E190" s="14"/>
      <c r="F190" s="16"/>
      <c r="G190" s="14"/>
      <c r="H190" s="14"/>
      <c r="I190" s="14"/>
    </row>
    <row r="191" spans="1:9" s="17" customFormat="1" x14ac:dyDescent="0.25">
      <c r="A191" s="13" t="s">
        <v>69</v>
      </c>
      <c r="B191" s="14"/>
      <c r="C191" s="14"/>
      <c r="D191" s="15"/>
      <c r="E191" s="14"/>
      <c r="F191" s="27">
        <v>4.130714233044178</v>
      </c>
      <c r="G191" s="14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3"/>
      <c r="B194" s="14"/>
      <c r="C194" s="14"/>
      <c r="D194" s="15"/>
      <c r="E194" s="15"/>
      <c r="F194" s="16"/>
      <c r="G194" s="15"/>
      <c r="H194" s="14"/>
      <c r="I194" s="14"/>
    </row>
    <row r="195" spans="1:9" s="17" customFormat="1" x14ac:dyDescent="0.25">
      <c r="A195" s="18" t="s">
        <v>96</v>
      </c>
      <c r="B195" s="14"/>
      <c r="C195" s="14"/>
      <c r="D195" s="15"/>
      <c r="E195" s="14"/>
      <c r="F195" s="16"/>
      <c r="G195" s="14"/>
      <c r="H195" s="14"/>
      <c r="I195" s="14"/>
    </row>
    <row r="196" spans="1:9" s="17" customFormat="1" x14ac:dyDescent="0.25">
      <c r="A196" s="7"/>
      <c r="B196" s="3"/>
      <c r="C196" s="3"/>
      <c r="D196" s="4"/>
      <c r="E196" s="3"/>
      <c r="F196" s="5"/>
      <c r="G196" s="3"/>
      <c r="H196" s="14"/>
      <c r="I196" s="14"/>
    </row>
    <row r="197" spans="1:9" s="17" customFormat="1" x14ac:dyDescent="0.25">
      <c r="A197" s="23"/>
      <c r="B197" s="12"/>
      <c r="C197" s="12"/>
      <c r="D197" s="8" t="s">
        <v>68</v>
      </c>
      <c r="E197" s="9" t="s">
        <v>7</v>
      </c>
      <c r="F197" s="10" t="s">
        <v>45</v>
      </c>
      <c r="G197" s="11" t="s">
        <v>7</v>
      </c>
      <c r="H197" s="14"/>
      <c r="I197" s="14"/>
    </row>
    <row r="198" spans="1:9" s="17" customFormat="1" x14ac:dyDescent="0.25">
      <c r="A198" s="6"/>
      <c r="B198" s="3"/>
      <c r="C198" s="3"/>
      <c r="D198" s="4"/>
      <c r="E198" s="3"/>
      <c r="F198" s="5"/>
      <c r="G198" s="3"/>
      <c r="H198" s="14"/>
      <c r="I198" s="14"/>
    </row>
    <row r="199" spans="1:9" s="17" customFormat="1" x14ac:dyDescent="0.25">
      <c r="A199" s="14" t="s">
        <v>0</v>
      </c>
      <c r="B199" s="14"/>
      <c r="C199" s="14"/>
      <c r="D199" s="38">
        <v>129859169.04000016</v>
      </c>
      <c r="E199" s="34">
        <v>0.85762052904001163</v>
      </c>
      <c r="F199" s="42">
        <v>4993</v>
      </c>
      <c r="G199" s="34">
        <v>0.87427770968306773</v>
      </c>
      <c r="H199" s="14"/>
      <c r="I199" s="14"/>
    </row>
    <row r="200" spans="1:9" s="17" customFormat="1" x14ac:dyDescent="0.25">
      <c r="A200" s="14" t="s">
        <v>1</v>
      </c>
      <c r="B200" s="14"/>
      <c r="C200" s="14"/>
      <c r="D200" s="38">
        <v>6358375.459999999</v>
      </c>
      <c r="E200" s="34">
        <v>4.1992208683859139E-2</v>
      </c>
      <c r="F200" s="42">
        <v>216</v>
      </c>
      <c r="G200" s="34">
        <v>3.7821747504815269E-2</v>
      </c>
      <c r="H200" s="14"/>
      <c r="I200" s="14"/>
    </row>
    <row r="201" spans="1:9" s="17" customFormat="1" x14ac:dyDescent="0.25">
      <c r="A201" s="14" t="s">
        <v>2</v>
      </c>
      <c r="B201" s="14"/>
      <c r="C201" s="14"/>
      <c r="D201" s="38">
        <v>3810506.82</v>
      </c>
      <c r="E201" s="34">
        <v>2.5165484262973756E-2</v>
      </c>
      <c r="F201" s="42">
        <v>133</v>
      </c>
      <c r="G201" s="34">
        <v>2.3288390824724215E-2</v>
      </c>
      <c r="H201" s="14"/>
      <c r="I201" s="14"/>
    </row>
    <row r="202" spans="1:9" s="17" customFormat="1" x14ac:dyDescent="0.25">
      <c r="A202" s="14" t="s">
        <v>3</v>
      </c>
      <c r="B202" s="14"/>
      <c r="C202" s="14"/>
      <c r="D202" s="38">
        <v>2814328.14</v>
      </c>
      <c r="E202" s="34">
        <v>1.8586485699562182E-2</v>
      </c>
      <c r="F202" s="42">
        <v>92</v>
      </c>
      <c r="G202" s="34">
        <v>1.6109262826125022E-2</v>
      </c>
      <c r="H202" s="14"/>
      <c r="I202" s="14"/>
    </row>
    <row r="203" spans="1:9" s="17" customFormat="1" x14ac:dyDescent="0.25">
      <c r="A203" s="14" t="s">
        <v>4</v>
      </c>
      <c r="B203" s="14"/>
      <c r="C203" s="14"/>
      <c r="D203" s="38">
        <v>2375778.96</v>
      </c>
      <c r="E203" s="34">
        <v>1.5690203653849946E-2</v>
      </c>
      <c r="F203" s="42">
        <v>73</v>
      </c>
      <c r="G203" s="34">
        <v>1.278234985116442E-2</v>
      </c>
      <c r="H203" s="14"/>
      <c r="I203" s="14"/>
    </row>
    <row r="204" spans="1:9" s="17" customFormat="1" x14ac:dyDescent="0.25">
      <c r="A204" s="14" t="s">
        <v>5</v>
      </c>
      <c r="B204" s="14"/>
      <c r="C204" s="14"/>
      <c r="D204" s="38">
        <v>1521325.89</v>
      </c>
      <c r="E204" s="34">
        <v>1.0047194389655898E-2</v>
      </c>
      <c r="F204" s="42">
        <v>53</v>
      </c>
      <c r="G204" s="34">
        <v>9.2803361933111537E-3</v>
      </c>
      <c r="H204" s="14"/>
      <c r="I204" s="14"/>
    </row>
    <row r="205" spans="1:9" s="17" customFormat="1" x14ac:dyDescent="0.25">
      <c r="A205" s="14" t="s">
        <v>13</v>
      </c>
      <c r="B205" s="14"/>
      <c r="C205" s="14"/>
      <c r="D205" s="38">
        <v>3130969.54</v>
      </c>
      <c r="E205" s="34">
        <v>2.0677660061692322E-2</v>
      </c>
      <c r="F205" s="42">
        <v>106</v>
      </c>
      <c r="G205" s="34">
        <v>1.8560672386622307E-2</v>
      </c>
      <c r="H205" s="14"/>
      <c r="I205" s="14"/>
    </row>
    <row r="206" spans="1:9" s="17" customFormat="1" x14ac:dyDescent="0.25">
      <c r="A206" s="14" t="s">
        <v>14</v>
      </c>
      <c r="B206" s="14"/>
      <c r="C206" s="14"/>
      <c r="D206" s="38">
        <v>1547527.23</v>
      </c>
      <c r="E206" s="34">
        <v>1.0220234208395504E-2</v>
      </c>
      <c r="F206" s="42">
        <v>45</v>
      </c>
      <c r="G206" s="34">
        <v>7.8795307301698474E-3</v>
      </c>
      <c r="H206" s="14"/>
      <c r="I206" s="14"/>
    </row>
    <row r="207" spans="1:9" s="17" customFormat="1" x14ac:dyDescent="0.25">
      <c r="A207" s="14" t="s">
        <v>6</v>
      </c>
      <c r="B207" s="14"/>
      <c r="C207" s="14"/>
      <c r="D207" s="38">
        <v>0</v>
      </c>
      <c r="E207" s="34">
        <v>0</v>
      </c>
      <c r="F207" s="42">
        <v>0</v>
      </c>
      <c r="G207" s="34">
        <v>0</v>
      </c>
      <c r="H207" s="14"/>
      <c r="I207" s="14"/>
    </row>
    <row r="208" spans="1:9" s="17" customFormat="1" x14ac:dyDescent="0.25">
      <c r="A208" s="14"/>
      <c r="B208" s="14"/>
      <c r="C208" s="14"/>
      <c r="D208" s="15"/>
      <c r="E208" s="14"/>
      <c r="F208" s="16"/>
      <c r="G208" s="14"/>
      <c r="H208" s="14"/>
      <c r="I208" s="14"/>
    </row>
    <row r="209" spans="1:9" s="17" customFormat="1" ht="13.8" thickBot="1" x14ac:dyDescent="0.3">
      <c r="A209" s="14"/>
      <c r="B209" s="13"/>
      <c r="C209" s="13"/>
      <c r="D209" s="20">
        <f>SUM(D199:D208)</f>
        <v>151417981.0800001</v>
      </c>
      <c r="E209" s="13"/>
      <c r="F209" s="21">
        <f>SUM(F199:F208)</f>
        <v>5711</v>
      </c>
      <c r="G209" s="22"/>
      <c r="H209" s="14"/>
      <c r="I209" s="14"/>
    </row>
    <row r="210" spans="1:9" s="17" customFormat="1" ht="13.8" thickTop="1" x14ac:dyDescent="0.25">
      <c r="A210" s="13"/>
      <c r="B210" s="14"/>
      <c r="C210" s="14"/>
      <c r="D210" s="15"/>
      <c r="E210" s="14"/>
      <c r="F210" s="16"/>
      <c r="G210" s="14"/>
      <c r="H210" s="14"/>
      <c r="I210" s="14"/>
    </row>
    <row r="211" spans="1:9" s="17" customFormat="1" x14ac:dyDescent="0.25">
      <c r="A211" s="13" t="s">
        <v>69</v>
      </c>
      <c r="B211" s="14"/>
      <c r="C211" s="14"/>
      <c r="D211" s="15"/>
      <c r="E211" s="14"/>
      <c r="F211" s="27">
        <v>4.0336937924059475</v>
      </c>
      <c r="G211" s="14"/>
      <c r="H211" s="14"/>
      <c r="I211" s="14"/>
    </row>
    <row r="212" spans="1:9" s="17" customFormat="1" x14ac:dyDescent="0.25">
      <c r="A212" s="13"/>
      <c r="B212" s="14"/>
      <c r="C212" s="14"/>
      <c r="D212" s="15"/>
      <c r="E212" s="15"/>
      <c r="F212" s="16"/>
      <c r="G212" s="15"/>
      <c r="H212" s="14"/>
      <c r="I212" s="14"/>
    </row>
    <row r="213" spans="1:9" s="17" customFormat="1" x14ac:dyDescent="0.25">
      <c r="A213" s="14"/>
      <c r="B213" s="14"/>
      <c r="C213" s="14"/>
      <c r="D213" s="15"/>
      <c r="E213" s="14"/>
      <c r="F213" s="16"/>
      <c r="G213" s="14"/>
      <c r="H213" s="14"/>
      <c r="I213" s="14"/>
    </row>
    <row r="214" spans="1:9" s="25" customFormat="1" x14ac:dyDescent="0.25">
      <c r="A214" s="18" t="s">
        <v>81</v>
      </c>
      <c r="B214" s="14"/>
      <c r="C214" s="14"/>
      <c r="D214" s="15"/>
      <c r="E214" s="14"/>
      <c r="F214" s="16"/>
      <c r="G214" s="14"/>
      <c r="H214" s="13"/>
      <c r="I214" s="13"/>
    </row>
    <row r="215" spans="1:9" x14ac:dyDescent="0.25">
      <c r="A215" s="7"/>
      <c r="B215" s="3"/>
      <c r="C215" s="3"/>
      <c r="D215" s="4"/>
      <c r="E215" s="3"/>
      <c r="F215" s="5"/>
      <c r="G215" s="3"/>
      <c r="H215" s="3"/>
      <c r="I215" s="3"/>
    </row>
    <row r="216" spans="1:9" s="24" customFormat="1" x14ac:dyDescent="0.25">
      <c r="A216" s="23"/>
      <c r="B216" s="12"/>
      <c r="C216" s="12"/>
      <c r="D216" s="8" t="s">
        <v>68</v>
      </c>
      <c r="E216" s="9" t="s">
        <v>7</v>
      </c>
      <c r="F216" s="10" t="s">
        <v>45</v>
      </c>
      <c r="G216" s="11" t="s">
        <v>7</v>
      </c>
      <c r="H216" s="23"/>
      <c r="I216" s="23"/>
    </row>
    <row r="217" spans="1:9" x14ac:dyDescent="0.25">
      <c r="A217" s="6"/>
      <c r="B217" s="3"/>
      <c r="C217" s="3"/>
      <c r="D217" s="4"/>
      <c r="E217" s="3"/>
      <c r="F217" s="5"/>
      <c r="G217" s="3"/>
      <c r="H217" s="3"/>
      <c r="I217" s="3"/>
    </row>
    <row r="218" spans="1:9" s="17" customFormat="1" x14ac:dyDescent="0.25">
      <c r="A218" s="14" t="s">
        <v>41</v>
      </c>
      <c r="B218" s="14"/>
      <c r="C218" s="14"/>
      <c r="D218" s="38">
        <v>182922183.14999971</v>
      </c>
      <c r="E218" s="34">
        <v>0.99727319746899756</v>
      </c>
      <c r="F218" s="42">
        <v>7294</v>
      </c>
      <c r="G218" s="34">
        <v>0.99685663523301904</v>
      </c>
      <c r="H218" s="14"/>
      <c r="I218" s="14"/>
    </row>
    <row r="219" spans="1:9" s="17" customFormat="1" x14ac:dyDescent="0.25">
      <c r="A219" s="14" t="s">
        <v>42</v>
      </c>
      <c r="B219" s="14"/>
      <c r="C219" s="14"/>
      <c r="D219" s="38">
        <v>500156.5</v>
      </c>
      <c r="E219" s="34">
        <v>2.7268025310023939E-3</v>
      </c>
      <c r="F219" s="42">
        <v>23</v>
      </c>
      <c r="G219" s="34">
        <v>3.1433647669810031E-3</v>
      </c>
      <c r="H219" s="14"/>
      <c r="I219" s="14"/>
    </row>
    <row r="220" spans="1:9" s="17" customFormat="1" x14ac:dyDescent="0.25">
      <c r="A220" s="14"/>
      <c r="B220" s="14"/>
      <c r="C220" s="14"/>
      <c r="D220" s="15"/>
      <c r="E220" s="14"/>
      <c r="F220" s="16"/>
      <c r="G220" s="14"/>
      <c r="H220" s="14"/>
      <c r="I220" s="14"/>
    </row>
    <row r="221" spans="1:9" s="17" customFormat="1" ht="13.8" thickBot="1" x14ac:dyDescent="0.3">
      <c r="A221" s="14"/>
      <c r="B221" s="14"/>
      <c r="C221" s="14"/>
      <c r="D221" s="20">
        <f>SUM(D218:D220)</f>
        <v>183422339.64999971</v>
      </c>
      <c r="E221" s="13"/>
      <c r="F221" s="21">
        <f>SUM(F218:F220)</f>
        <v>7317</v>
      </c>
      <c r="G221" s="14"/>
      <c r="H221" s="14"/>
      <c r="I221" s="14"/>
    </row>
    <row r="222" spans="1:9" ht="13.8" thickTop="1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3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8" t="s">
        <v>90</v>
      </c>
      <c r="B224" s="14"/>
      <c r="C224" s="14"/>
      <c r="D224" s="15"/>
      <c r="E224" s="14"/>
      <c r="F224" s="16"/>
      <c r="G224" s="14"/>
      <c r="H224" s="13"/>
      <c r="I224" s="13"/>
    </row>
    <row r="225" spans="1:9" x14ac:dyDescent="0.25">
      <c r="A225" s="7"/>
      <c r="B225" s="3"/>
      <c r="C225" s="3"/>
      <c r="D225" s="4"/>
      <c r="E225" s="3"/>
      <c r="F225" s="5"/>
      <c r="G225" s="3"/>
      <c r="H225" s="3"/>
      <c r="I225" s="3"/>
    </row>
    <row r="226" spans="1:9" x14ac:dyDescent="0.25">
      <c r="A226" s="23"/>
      <c r="B226" s="12"/>
      <c r="C226" s="12"/>
      <c r="D226" s="8" t="s">
        <v>68</v>
      </c>
      <c r="E226" s="9" t="s">
        <v>7</v>
      </c>
      <c r="F226" s="10" t="s">
        <v>45</v>
      </c>
      <c r="G226" s="11" t="s">
        <v>7</v>
      </c>
      <c r="H226" s="23"/>
      <c r="I226" s="23"/>
    </row>
    <row r="227" spans="1:9" x14ac:dyDescent="0.25">
      <c r="A227" s="6"/>
      <c r="B227" s="3"/>
      <c r="C227" s="3"/>
      <c r="D227" s="4"/>
      <c r="E227" s="3"/>
      <c r="F227" s="5"/>
      <c r="G227" s="3"/>
      <c r="H227" s="3"/>
      <c r="I227" s="3"/>
    </row>
    <row r="228" spans="1:9" x14ac:dyDescent="0.25">
      <c r="A228" s="14" t="s">
        <v>87</v>
      </c>
      <c r="B228" s="14"/>
      <c r="C228" s="14"/>
      <c r="D228" s="38">
        <v>95950317.160000473</v>
      </c>
      <c r="E228" s="34">
        <v>0.52311140149607527</v>
      </c>
      <c r="F228" s="42">
        <v>3580</v>
      </c>
      <c r="G228" s="34">
        <v>0.48927155938226047</v>
      </c>
      <c r="H228" s="14"/>
      <c r="I228" s="14"/>
    </row>
    <row r="229" spans="1:9" x14ac:dyDescent="0.25">
      <c r="A229" s="14" t="s">
        <v>88</v>
      </c>
      <c r="B229" s="14"/>
      <c r="C229" s="14"/>
      <c r="D229" s="38">
        <v>87472022.490000039</v>
      </c>
      <c r="E229" s="34">
        <v>0.47688859850392917</v>
      </c>
      <c r="F229" s="42">
        <v>3737</v>
      </c>
      <c r="G229" s="34">
        <v>0.51072844061773948</v>
      </c>
      <c r="H229" s="14"/>
      <c r="I229" s="14"/>
    </row>
    <row r="230" spans="1:9" x14ac:dyDescent="0.25">
      <c r="A230" s="14"/>
      <c r="B230" s="14"/>
      <c r="C230" s="14"/>
      <c r="D230" s="15"/>
      <c r="E230" s="14"/>
      <c r="F230" s="16"/>
      <c r="G230" s="14"/>
      <c r="H230" s="14"/>
      <c r="I230" s="14"/>
    </row>
    <row r="231" spans="1:9" ht="13.8" thickBot="1" x14ac:dyDescent="0.3">
      <c r="A231" s="14"/>
      <c r="B231" s="14"/>
      <c r="C231" s="14"/>
      <c r="D231" s="20">
        <f>SUM(D228:D230)</f>
        <v>183422339.65000051</v>
      </c>
      <c r="E231" s="13"/>
      <c r="F231" s="21">
        <f>SUM(F228:F230)</f>
        <v>7317</v>
      </c>
      <c r="G231" s="14"/>
      <c r="H231" s="14"/>
      <c r="I231" s="14"/>
    </row>
    <row r="232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pageSetup paperSize="9" scale="4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2D2926"/>
  </sheetPr>
  <dimension ref="A1:J232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153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0.83478294234129846</v>
      </c>
      <c r="E6" s="34">
        <v>2.2200000000000001E-2</v>
      </c>
      <c r="F6" s="34">
        <v>1.3677000000000001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0.87248411095575407</v>
      </c>
      <c r="E7" s="34">
        <v>2.3014923076923079E-2</v>
      </c>
      <c r="F7" s="34">
        <v>1.6811392110424668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0.91225430251470474</v>
      </c>
      <c r="E8" s="34">
        <v>2.3014923076923079E-2</v>
      </c>
      <c r="F8" s="34">
        <v>1.9639494662385168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0.59960034892319003</v>
      </c>
      <c r="E9" s="34">
        <v>0</v>
      </c>
      <c r="F9" s="34">
        <v>1.10694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24796.729040980113</v>
      </c>
      <c r="E10" s="36">
        <v>62.76</v>
      </c>
      <c r="F10" s="36">
        <v>140772.38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41.812497828840726</v>
      </c>
      <c r="E11" s="38">
        <v>0.29568788501026694</v>
      </c>
      <c r="F11" s="38">
        <v>123.66324435318276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9.5388851941040714E-2</v>
      </c>
      <c r="E12" s="34">
        <v>2.1110000000000004E-2</v>
      </c>
      <c r="F12" s="34">
        <v>0.17430000000000001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14.299949049726331</v>
      </c>
      <c r="E13" s="41">
        <v>8.3333333333333329E-2</v>
      </c>
      <c r="F13" s="41">
        <v>23.916666666666661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1646420.88</v>
      </c>
      <c r="E20" s="34">
        <v>9.3503303764104016E-3</v>
      </c>
      <c r="F20" s="42">
        <v>161</v>
      </c>
      <c r="G20" s="34">
        <v>2.2672862977045488E-2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12041825.240000002</v>
      </c>
      <c r="E21" s="34">
        <v>6.8387765058590344E-2</v>
      </c>
      <c r="F21" s="42">
        <v>732</v>
      </c>
      <c r="G21" s="34">
        <v>0.10308407266582172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4988038.68</v>
      </c>
      <c r="E22" s="34">
        <v>2.8327999331686095E-2</v>
      </c>
      <c r="F22" s="42">
        <v>276</v>
      </c>
      <c r="G22" s="34">
        <v>3.8867765103506549E-2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6598890.4100000029</v>
      </c>
      <c r="E23" s="34">
        <v>3.7476325890149272E-2</v>
      </c>
      <c r="F23" s="42">
        <v>320</v>
      </c>
      <c r="G23" s="34">
        <v>4.5064075482326431E-2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8091454.6399999987</v>
      </c>
      <c r="E24" s="34">
        <v>4.5952875737180231E-2</v>
      </c>
      <c r="F24" s="42">
        <v>350</v>
      </c>
      <c r="G24" s="34">
        <v>4.9288832558794536E-2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8570549.8999999948</v>
      </c>
      <c r="E25" s="34">
        <v>4.8673746820139412E-2</v>
      </c>
      <c r="F25" s="42">
        <v>386</v>
      </c>
      <c r="G25" s="34">
        <v>5.4358541050556257E-2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14359901.610000001</v>
      </c>
      <c r="E26" s="34">
        <v>8.1552551876193244E-2</v>
      </c>
      <c r="F26" s="42">
        <v>577</v>
      </c>
      <c r="G26" s="34">
        <v>8.1256161104069843E-2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16539536.839999998</v>
      </c>
      <c r="E27" s="34">
        <v>9.3931105712660168E-2</v>
      </c>
      <c r="F27" s="42">
        <v>644</v>
      </c>
      <c r="G27" s="34">
        <v>9.0691451908181953E-2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14896379.579999998</v>
      </c>
      <c r="E28" s="34">
        <v>8.4599310041192921E-2</v>
      </c>
      <c r="F28" s="42">
        <v>590</v>
      </c>
      <c r="G28" s="34">
        <v>8.3086889170539358E-2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14799962.919999992</v>
      </c>
      <c r="E29" s="34">
        <v>8.4051741897626805E-2</v>
      </c>
      <c r="F29" s="42">
        <v>628</v>
      </c>
      <c r="G29" s="34">
        <v>8.8438248134065631E-2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18881979.150000017</v>
      </c>
      <c r="E30" s="34">
        <v>0.10723427123506422</v>
      </c>
      <c r="F30" s="42">
        <v>744</v>
      </c>
      <c r="G30" s="34">
        <v>0.10477397549640896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18447722.710000001</v>
      </c>
      <c r="E31" s="34">
        <v>0.10476804814994153</v>
      </c>
      <c r="F31" s="42">
        <v>660</v>
      </c>
      <c r="G31" s="34">
        <v>9.2944655682298274E-2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36218910.359999977</v>
      </c>
      <c r="E32" s="34">
        <v>0.20569392787316532</v>
      </c>
      <c r="F32" s="42">
        <v>1033</v>
      </c>
      <c r="G32" s="34">
        <v>0.14547246866638502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176081572.91999999</v>
      </c>
      <c r="E34" s="14"/>
      <c r="F34" s="21">
        <f>SUM(F20:F33)</f>
        <v>7101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151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1645190.75</v>
      </c>
      <c r="E42" s="34">
        <v>9.3433442393626685E-3</v>
      </c>
      <c r="F42" s="42">
        <v>177</v>
      </c>
      <c r="G42" s="34">
        <v>2.4926066751161807E-2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12140318.700000005</v>
      </c>
      <c r="E43" s="34">
        <v>6.8947127735596594E-2</v>
      </c>
      <c r="F43" s="42">
        <v>778</v>
      </c>
      <c r="G43" s="34">
        <v>0.10956203351640614</v>
      </c>
      <c r="H43" s="14"/>
      <c r="I43" s="3"/>
    </row>
    <row r="44" spans="1:9" x14ac:dyDescent="0.25">
      <c r="A44" s="14" t="s">
        <v>50</v>
      </c>
      <c r="B44" s="14"/>
      <c r="C44" s="14"/>
      <c r="D44" s="38">
        <v>5267558.2699999996</v>
      </c>
      <c r="E44" s="34">
        <v>2.9915443067931022E-2</v>
      </c>
      <c r="F44" s="42">
        <v>268</v>
      </c>
      <c r="G44" s="34">
        <v>3.7741163216448388E-2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5252175.68</v>
      </c>
      <c r="E45" s="34">
        <v>2.9828082478489931E-2</v>
      </c>
      <c r="F45" s="42">
        <v>260</v>
      </c>
      <c r="G45" s="34">
        <v>3.6614561329390227E-2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6980445.3999999976</v>
      </c>
      <c r="E46" s="34">
        <v>3.9643247639385058E-2</v>
      </c>
      <c r="F46" s="42">
        <v>325</v>
      </c>
      <c r="G46" s="34">
        <v>4.5768201661737784E-2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8222012.8000000026</v>
      </c>
      <c r="E47" s="34">
        <v>4.6694339808831392E-2</v>
      </c>
      <c r="F47" s="42">
        <v>348</v>
      </c>
      <c r="G47" s="34">
        <v>4.9007182087029998E-2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9533948.1200000066</v>
      </c>
      <c r="E48" s="34">
        <v>5.4145064482878126E-2</v>
      </c>
      <c r="F48" s="42">
        <v>396</v>
      </c>
      <c r="G48" s="34">
        <v>5.5766793409378963E-2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12125072.809999999</v>
      </c>
      <c r="E49" s="34">
        <v>6.8860543490878764E-2</v>
      </c>
      <c r="F49" s="42">
        <v>481</v>
      </c>
      <c r="G49" s="34">
        <v>6.7736938459371926E-2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15277426.579999994</v>
      </c>
      <c r="E50" s="34">
        <v>8.6763346820743492E-2</v>
      </c>
      <c r="F50" s="42">
        <v>588</v>
      </c>
      <c r="G50" s="34">
        <v>8.2805238698774819E-2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16744210.819999987</v>
      </c>
      <c r="E51" s="34">
        <v>9.5093487310040484E-2</v>
      </c>
      <c r="F51" s="42">
        <v>616</v>
      </c>
      <c r="G51" s="34">
        <v>8.6748345303478386E-2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13632641.839999991</v>
      </c>
      <c r="E52" s="34">
        <v>7.7422308387679925E-2</v>
      </c>
      <c r="F52" s="42">
        <v>531</v>
      </c>
      <c r="G52" s="34">
        <v>7.477820025348543E-2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14090423.329999989</v>
      </c>
      <c r="E53" s="34">
        <v>8.002213460690609E-2</v>
      </c>
      <c r="F53" s="42">
        <v>548</v>
      </c>
      <c r="G53" s="34">
        <v>7.7172229263484021E-2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55170147.819999948</v>
      </c>
      <c r="E54" s="34">
        <v>0.3133215299312761</v>
      </c>
      <c r="F54" s="42">
        <v>1785</v>
      </c>
      <c r="G54" s="34">
        <v>0.25137304604985211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176081572.91999993</v>
      </c>
      <c r="E56" s="14"/>
      <c r="F56" s="21">
        <f>SUM(F42:F55)</f>
        <v>7101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152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1496676.08</v>
      </c>
      <c r="E64" s="34">
        <v>8.4999018078966825E-3</v>
      </c>
      <c r="F64" s="42">
        <v>158</v>
      </c>
      <c r="G64" s="34">
        <v>2.2250387269398677E-2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10443361.929999994</v>
      </c>
      <c r="E65" s="34">
        <v>5.930979464128696E-2</v>
      </c>
      <c r="F65" s="42">
        <v>706</v>
      </c>
      <c r="G65" s="34">
        <v>9.9422616532882688E-2</v>
      </c>
      <c r="H65" s="14"/>
      <c r="I65" s="3"/>
    </row>
    <row r="66" spans="1:9" x14ac:dyDescent="0.25">
      <c r="A66" s="14" t="s">
        <v>50</v>
      </c>
      <c r="B66" s="14"/>
      <c r="C66" s="14"/>
      <c r="D66" s="38">
        <v>4465364.68</v>
      </c>
      <c r="E66" s="34">
        <v>2.5359636479558089E-2</v>
      </c>
      <c r="F66" s="42">
        <v>231</v>
      </c>
      <c r="G66" s="34">
        <v>3.2530629488804391E-2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5425063.1699999962</v>
      </c>
      <c r="E67" s="34">
        <v>3.0809942687556477E-2</v>
      </c>
      <c r="F67" s="42">
        <v>270</v>
      </c>
      <c r="G67" s="34">
        <v>3.8022813688212927E-2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5741276.3400000017</v>
      </c>
      <c r="E68" s="34">
        <v>3.260577608883846E-2</v>
      </c>
      <c r="F68" s="42">
        <v>272</v>
      </c>
      <c r="G68" s="34">
        <v>3.8304464159977465E-2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6836986.6600000001</v>
      </c>
      <c r="E69" s="34">
        <v>3.8828518774683379E-2</v>
      </c>
      <c r="F69" s="42">
        <v>304</v>
      </c>
      <c r="G69" s="34">
        <v>4.2810871708210109E-2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8648100.4200000055</v>
      </c>
      <c r="E70" s="34">
        <v>4.9114170645949078E-2</v>
      </c>
      <c r="F70" s="42">
        <v>358</v>
      </c>
      <c r="G70" s="34">
        <v>5.0415434445852697E-2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10516189.139999999</v>
      </c>
      <c r="E71" s="34">
        <v>5.972339391117247E-2</v>
      </c>
      <c r="F71" s="42">
        <v>426</v>
      </c>
      <c r="G71" s="34">
        <v>5.9991550485847062E-2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12749672.869999999</v>
      </c>
      <c r="E72" s="34">
        <v>7.2407763393802838E-2</v>
      </c>
      <c r="F72" s="42">
        <v>499</v>
      </c>
      <c r="G72" s="34">
        <v>7.0271792705252786E-2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15560217.110000001</v>
      </c>
      <c r="E73" s="34">
        <v>8.8369366833572938E-2</v>
      </c>
      <c r="F73" s="42">
        <v>592</v>
      </c>
      <c r="G73" s="34">
        <v>8.3368539642303896E-2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14699632.719999993</v>
      </c>
      <c r="E74" s="34">
        <v>8.3481948032566422E-2</v>
      </c>
      <c r="F74" s="42">
        <v>561</v>
      </c>
      <c r="G74" s="34">
        <v>7.9002957329953521E-2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13721457.119999988</v>
      </c>
      <c r="E75" s="34">
        <v>7.7926706880532728E-2</v>
      </c>
      <c r="F75" s="42">
        <v>502</v>
      </c>
      <c r="G75" s="34">
        <v>7.0694268412899594E-2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65777574.679999903</v>
      </c>
      <c r="E76" s="34">
        <v>0.37356307982258286</v>
      </c>
      <c r="F76" s="42">
        <v>2222</v>
      </c>
      <c r="G76" s="34">
        <v>0.31291367413040416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176081572.9199999</v>
      </c>
      <c r="E78" s="14"/>
      <c r="F78" s="21">
        <f>SUM(F64:F77)</f>
        <v>7101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19695240.089999992</v>
      </c>
      <c r="E85" s="34">
        <v>0.1118529313623763</v>
      </c>
      <c r="F85" s="42">
        <v>2273</v>
      </c>
      <c r="G85" s="34">
        <v>0.32009576116039995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56646155.119999915</v>
      </c>
      <c r="E86" s="34">
        <v>0.32170404989360418</v>
      </c>
      <c r="F86" s="42">
        <v>2540</v>
      </c>
      <c r="G86" s="34">
        <v>0.35769609914096606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52954076.129999921</v>
      </c>
      <c r="E87" s="34">
        <v>0.30073604666207104</v>
      </c>
      <c r="F87" s="42">
        <v>1457</v>
      </c>
      <c r="G87" s="34">
        <v>0.20518236868046755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32238394.309999969</v>
      </c>
      <c r="E88" s="34">
        <v>0.18308783693479974</v>
      </c>
      <c r="F88" s="42">
        <v>631</v>
      </c>
      <c r="G88" s="34">
        <v>8.8860723841712438E-2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7842320.6399999969</v>
      </c>
      <c r="E89" s="34">
        <v>4.4537997417611927E-2</v>
      </c>
      <c r="F89" s="42">
        <v>122</v>
      </c>
      <c r="G89" s="34">
        <v>1.7180678777636953E-2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2968249.04</v>
      </c>
      <c r="E90" s="34">
        <v>1.6857238328672718E-2</v>
      </c>
      <c r="F90" s="42">
        <v>40</v>
      </c>
      <c r="G90" s="34">
        <v>5.6330094352908039E-3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1520831.38</v>
      </c>
      <c r="E91" s="34">
        <v>8.6370842489632265E-3</v>
      </c>
      <c r="F91" s="42">
        <v>18</v>
      </c>
      <c r="G91" s="34">
        <v>2.5348542458808617E-3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649833.13</v>
      </c>
      <c r="E92" s="34">
        <v>3.690523200262657E-3</v>
      </c>
      <c r="F92" s="42">
        <v>7</v>
      </c>
      <c r="G92" s="34">
        <v>9.8577665117589083E-4</v>
      </c>
      <c r="H92" s="14"/>
      <c r="I92" s="14"/>
    </row>
    <row r="93" spans="1:9" s="17" customFormat="1" x14ac:dyDescent="0.25">
      <c r="A93" s="14" t="s">
        <v>120</v>
      </c>
      <c r="B93" s="14"/>
      <c r="C93" s="14"/>
      <c r="D93" s="38">
        <v>1566473.08</v>
      </c>
      <c r="E93" s="34">
        <v>8.8962919516382636E-3</v>
      </c>
      <c r="F93" s="42">
        <v>13</v>
      </c>
      <c r="G93" s="34">
        <v>1.8307280664695113E-3</v>
      </c>
      <c r="H93" s="14"/>
      <c r="I93" s="14"/>
    </row>
    <row r="94" spans="1:9" s="17" customFormat="1" x14ac:dyDescent="0.25">
      <c r="A94" s="14"/>
      <c r="B94" s="14"/>
      <c r="C94" s="14"/>
      <c r="D94" s="15"/>
      <c r="E94" s="14"/>
      <c r="F94" s="16"/>
      <c r="G94" s="14"/>
      <c r="H94" s="14"/>
      <c r="I94" s="14"/>
    </row>
    <row r="95" spans="1:9" s="17" customFormat="1" ht="13.8" thickBot="1" x14ac:dyDescent="0.3">
      <c r="A95" s="14"/>
      <c r="B95" s="13"/>
      <c r="C95" s="13"/>
      <c r="D95" s="20">
        <f>SUM(D85:D94)</f>
        <v>176081572.91999978</v>
      </c>
      <c r="E95" s="22"/>
      <c r="F95" s="21">
        <f>SUM(F85:F94)</f>
        <v>7101</v>
      </c>
      <c r="G95" s="13"/>
      <c r="H95" s="14"/>
      <c r="I95" s="14"/>
    </row>
    <row r="96" spans="1:9" ht="13.8" thickTop="1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x14ac:dyDescent="0.25">
      <c r="A99" s="3"/>
      <c r="B99" s="3"/>
      <c r="C99" s="3"/>
      <c r="D99" s="4"/>
      <c r="E99" s="3"/>
      <c r="F99" s="5"/>
      <c r="G99" s="3"/>
      <c r="H99" s="3"/>
      <c r="I99" s="3"/>
    </row>
    <row r="100" spans="1:9" s="17" customFormat="1" x14ac:dyDescent="0.25">
      <c r="A100" s="18" t="s">
        <v>76</v>
      </c>
      <c r="B100" s="14"/>
      <c r="C100" s="14"/>
      <c r="D100" s="15"/>
      <c r="E100" s="14"/>
      <c r="F100" s="16"/>
      <c r="G100" s="14"/>
      <c r="H100" s="14"/>
      <c r="I100" s="14"/>
    </row>
    <row r="101" spans="1:9" x14ac:dyDescent="0.25">
      <c r="A101" s="7"/>
      <c r="B101" s="3"/>
      <c r="C101" s="3"/>
      <c r="D101" s="4"/>
      <c r="E101" s="3"/>
      <c r="F101" s="5"/>
      <c r="G101" s="3"/>
      <c r="H101" s="3"/>
      <c r="I101" s="3"/>
    </row>
    <row r="102" spans="1:9" s="24" customFormat="1" x14ac:dyDescent="0.25">
      <c r="A102" s="23"/>
      <c r="B102" s="12"/>
      <c r="C102" s="12"/>
      <c r="D102" s="8" t="s">
        <v>68</v>
      </c>
      <c r="E102" s="9" t="s">
        <v>7</v>
      </c>
      <c r="F102" s="10" t="s">
        <v>45</v>
      </c>
      <c r="G102" s="11" t="s">
        <v>7</v>
      </c>
      <c r="H102" s="23"/>
      <c r="I102" s="23"/>
    </row>
    <row r="103" spans="1:9" x14ac:dyDescent="0.25">
      <c r="A103" s="6"/>
      <c r="B103" s="3"/>
      <c r="C103" s="3"/>
      <c r="D103" s="4"/>
      <c r="E103" s="3"/>
      <c r="F103" s="5"/>
      <c r="G103" s="3"/>
      <c r="H103" s="3"/>
      <c r="I103" s="3"/>
    </row>
    <row r="104" spans="1:9" s="17" customFormat="1" x14ac:dyDescent="0.25">
      <c r="A104" s="14" t="s">
        <v>19</v>
      </c>
      <c r="B104" s="14"/>
      <c r="C104" s="14"/>
      <c r="D104" s="38">
        <v>8853227.1699999962</v>
      </c>
      <c r="E104" s="34">
        <v>5.0279123608364902E-2</v>
      </c>
      <c r="F104" s="42">
        <v>263</v>
      </c>
      <c r="G104" s="34">
        <v>3.7037037037037035E-2</v>
      </c>
      <c r="H104" s="14"/>
      <c r="I104" s="14"/>
    </row>
    <row r="105" spans="1:9" s="17" customFormat="1" x14ac:dyDescent="0.25">
      <c r="A105" s="14" t="s">
        <v>20</v>
      </c>
      <c r="B105" s="14"/>
      <c r="C105" s="14"/>
      <c r="D105" s="38">
        <v>20036106.979999997</v>
      </c>
      <c r="E105" s="34">
        <v>0.1137887778246001</v>
      </c>
      <c r="F105" s="42">
        <v>580</v>
      </c>
      <c r="G105" s="34">
        <v>8.1678636811716665E-2</v>
      </c>
      <c r="H105" s="14"/>
      <c r="I105" s="14"/>
    </row>
    <row r="106" spans="1:9" s="17" customFormat="1" x14ac:dyDescent="0.25">
      <c r="A106" s="14" t="s">
        <v>21</v>
      </c>
      <c r="B106" s="14"/>
      <c r="C106" s="14"/>
      <c r="D106" s="38">
        <v>34549039.209999993</v>
      </c>
      <c r="E106" s="34">
        <v>0.19621041905217892</v>
      </c>
      <c r="F106" s="42">
        <v>1025</v>
      </c>
      <c r="G106" s="34">
        <v>0.14434586677932684</v>
      </c>
      <c r="H106" s="14"/>
      <c r="I106" s="14"/>
    </row>
    <row r="107" spans="1:9" s="17" customFormat="1" x14ac:dyDescent="0.25">
      <c r="A107" s="14" t="s">
        <v>22</v>
      </c>
      <c r="B107" s="14"/>
      <c r="C107" s="14"/>
      <c r="D107" s="38">
        <v>53936988.509999916</v>
      </c>
      <c r="E107" s="34">
        <v>0.30631818886866363</v>
      </c>
      <c r="F107" s="42">
        <v>2320</v>
      </c>
      <c r="G107" s="34">
        <v>0.32671454724686666</v>
      </c>
      <c r="H107" s="14"/>
      <c r="I107" s="14"/>
    </row>
    <row r="108" spans="1:9" s="17" customFormat="1" x14ac:dyDescent="0.25">
      <c r="A108" s="14" t="s">
        <v>8</v>
      </c>
      <c r="B108" s="14"/>
      <c r="C108" s="14"/>
      <c r="D108" s="38">
        <v>29351253.370000016</v>
      </c>
      <c r="E108" s="34">
        <v>0.16669122659039012</v>
      </c>
      <c r="F108" s="42">
        <v>1339</v>
      </c>
      <c r="G108" s="34">
        <v>0.18856499084635966</v>
      </c>
      <c r="H108" s="14"/>
      <c r="I108" s="14"/>
    </row>
    <row r="109" spans="1:9" s="17" customFormat="1" x14ac:dyDescent="0.25">
      <c r="A109" s="14" t="s">
        <v>9</v>
      </c>
      <c r="B109" s="14"/>
      <c r="C109" s="14"/>
      <c r="D109" s="38">
        <v>20128970.340000033</v>
      </c>
      <c r="E109" s="34">
        <v>0.11431616611662898</v>
      </c>
      <c r="F109" s="42">
        <v>896</v>
      </c>
      <c r="G109" s="34">
        <v>0.12617941135051403</v>
      </c>
      <c r="H109" s="14"/>
      <c r="I109" s="14"/>
    </row>
    <row r="110" spans="1:9" s="17" customFormat="1" x14ac:dyDescent="0.25">
      <c r="A110" s="14" t="s">
        <v>10</v>
      </c>
      <c r="B110" s="14"/>
      <c r="C110" s="14"/>
      <c r="D110" s="38">
        <v>5992699.9400000069</v>
      </c>
      <c r="E110" s="34">
        <v>3.403365747262322E-2</v>
      </c>
      <c r="F110" s="42">
        <v>449</v>
      </c>
      <c r="G110" s="34">
        <v>6.3230530911139282E-2</v>
      </c>
      <c r="H110" s="14"/>
      <c r="I110" s="14"/>
    </row>
    <row r="111" spans="1:9" s="17" customFormat="1" x14ac:dyDescent="0.25">
      <c r="A111" s="14" t="s">
        <v>11</v>
      </c>
      <c r="B111" s="14"/>
      <c r="C111" s="14"/>
      <c r="D111" s="38">
        <v>1448167.83</v>
      </c>
      <c r="E111" s="34">
        <v>8.2244144346549797E-3</v>
      </c>
      <c r="F111" s="42">
        <v>97</v>
      </c>
      <c r="G111" s="34">
        <v>1.3660047880580201E-2</v>
      </c>
      <c r="H111" s="14"/>
      <c r="I111" s="14"/>
    </row>
    <row r="112" spans="1:9" s="17" customFormat="1" x14ac:dyDescent="0.25">
      <c r="A112" s="14" t="s">
        <v>12</v>
      </c>
      <c r="B112" s="14"/>
      <c r="C112" s="14"/>
      <c r="D112" s="38">
        <v>1689697.68</v>
      </c>
      <c r="E112" s="34">
        <v>9.5961073721648801E-3</v>
      </c>
      <c r="F112" s="42">
        <v>123</v>
      </c>
      <c r="G112" s="34">
        <v>1.7321504013519222E-2</v>
      </c>
      <c r="H112" s="14"/>
      <c r="I112" s="14"/>
    </row>
    <row r="113" spans="1:10" s="17" customFormat="1" x14ac:dyDescent="0.25">
      <c r="A113" s="14" t="s">
        <v>24</v>
      </c>
      <c r="B113" s="14"/>
      <c r="C113" s="14"/>
      <c r="D113" s="38">
        <v>95421.89</v>
      </c>
      <c r="E113" s="34">
        <v>5.419186597302463E-4</v>
      </c>
      <c r="F113" s="42">
        <v>9</v>
      </c>
      <c r="G113" s="34">
        <v>1.2674271229404308E-3</v>
      </c>
      <c r="H113" s="14"/>
      <c r="I113" s="14"/>
    </row>
    <row r="114" spans="1:10" s="17" customFormat="1" x14ac:dyDescent="0.25">
      <c r="A114" s="14"/>
      <c r="B114" s="14"/>
      <c r="C114" s="14"/>
      <c r="D114" s="15"/>
      <c r="E114" s="14"/>
      <c r="F114" s="16"/>
      <c r="G114" s="14"/>
      <c r="H114" s="14"/>
      <c r="I114" s="14"/>
    </row>
    <row r="115" spans="1:10" s="17" customFormat="1" ht="13.8" thickBot="1" x14ac:dyDescent="0.3">
      <c r="A115" s="14"/>
      <c r="B115" s="13"/>
      <c r="C115" s="13"/>
      <c r="D115" s="20">
        <f>SUM(D104:D114)</f>
        <v>176081572.91999996</v>
      </c>
      <c r="E115" s="13"/>
      <c r="F115" s="21">
        <f>SUM(F104:F114)</f>
        <v>7101</v>
      </c>
      <c r="G115" s="13"/>
      <c r="H115" s="13"/>
      <c r="I115" s="13"/>
      <c r="J115" s="25"/>
    </row>
    <row r="116" spans="1:10" ht="13.8" thickTop="1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x14ac:dyDescent="0.25">
      <c r="A118" s="3"/>
      <c r="B118" s="3"/>
      <c r="C118" s="3"/>
      <c r="D118" s="4"/>
      <c r="E118" s="3"/>
      <c r="F118" s="5"/>
      <c r="G118" s="3"/>
      <c r="H118" s="3"/>
      <c r="I118" s="3"/>
    </row>
    <row r="119" spans="1:10" s="17" customFormat="1" x14ac:dyDescent="0.25">
      <c r="A119" s="18" t="s">
        <v>77</v>
      </c>
      <c r="B119" s="14"/>
      <c r="C119" s="14"/>
      <c r="D119" s="15"/>
      <c r="E119" s="14"/>
      <c r="F119" s="16"/>
      <c r="G119" s="14"/>
      <c r="H119" s="14"/>
      <c r="I119" s="14"/>
    </row>
    <row r="120" spans="1:10" x14ac:dyDescent="0.25">
      <c r="A120" s="7"/>
      <c r="B120" s="3"/>
      <c r="C120" s="3"/>
      <c r="D120" s="4"/>
      <c r="E120" s="3"/>
      <c r="F120" s="5"/>
      <c r="G120" s="3"/>
      <c r="H120" s="3"/>
      <c r="I120" s="3"/>
    </row>
    <row r="121" spans="1:10" s="24" customFormat="1" x14ac:dyDescent="0.25">
      <c r="A121" s="23"/>
      <c r="B121" s="12"/>
      <c r="C121" s="12"/>
      <c r="D121" s="8" t="s">
        <v>68</v>
      </c>
      <c r="E121" s="9" t="s">
        <v>7</v>
      </c>
      <c r="F121" s="10" t="s">
        <v>45</v>
      </c>
      <c r="G121" s="11" t="s">
        <v>7</v>
      </c>
      <c r="H121" s="23"/>
      <c r="I121" s="23"/>
    </row>
    <row r="122" spans="1:10" x14ac:dyDescent="0.25">
      <c r="A122" s="6"/>
      <c r="B122" s="3"/>
      <c r="C122" s="3"/>
      <c r="D122" s="4"/>
      <c r="E122" s="3"/>
      <c r="F122" s="5"/>
      <c r="G122" s="3"/>
      <c r="H122" s="3"/>
      <c r="I122" s="3"/>
    </row>
    <row r="123" spans="1:10" s="17" customFormat="1" x14ac:dyDescent="0.25">
      <c r="A123" s="14" t="s">
        <v>25</v>
      </c>
      <c r="B123" s="14"/>
      <c r="C123" s="14"/>
      <c r="D123" s="38">
        <v>11068572.739999991</v>
      </c>
      <c r="E123" s="34">
        <v>6.2860483107047407E-2</v>
      </c>
      <c r="F123" s="42">
        <v>1158</v>
      </c>
      <c r="G123" s="34">
        <v>0.16307562315166879</v>
      </c>
      <c r="H123" s="14"/>
      <c r="I123" s="14"/>
    </row>
    <row r="124" spans="1:10" s="17" customFormat="1" x14ac:dyDescent="0.25">
      <c r="A124" s="14" t="s">
        <v>26</v>
      </c>
      <c r="B124" s="14"/>
      <c r="C124" s="14"/>
      <c r="D124" s="38">
        <v>38214645.759999946</v>
      </c>
      <c r="E124" s="34">
        <v>0.21702808037364713</v>
      </c>
      <c r="F124" s="42">
        <v>1906</v>
      </c>
      <c r="G124" s="34">
        <v>0.2684128995916068</v>
      </c>
      <c r="H124" s="14"/>
      <c r="I124" s="14"/>
    </row>
    <row r="125" spans="1:10" s="17" customFormat="1" x14ac:dyDescent="0.25">
      <c r="A125" s="14" t="s">
        <v>27</v>
      </c>
      <c r="B125" s="14"/>
      <c r="C125" s="14"/>
      <c r="D125" s="38">
        <v>43737163.219999872</v>
      </c>
      <c r="E125" s="34">
        <v>0.24839148409851619</v>
      </c>
      <c r="F125" s="42">
        <v>1520</v>
      </c>
      <c r="G125" s="34">
        <v>0.21405435854105057</v>
      </c>
      <c r="H125" s="14"/>
      <c r="I125" s="14"/>
    </row>
    <row r="126" spans="1:10" s="17" customFormat="1" x14ac:dyDescent="0.25">
      <c r="A126" s="14" t="s">
        <v>28</v>
      </c>
      <c r="B126" s="14"/>
      <c r="C126" s="14"/>
      <c r="D126" s="38">
        <v>40259128.470000006</v>
      </c>
      <c r="E126" s="34">
        <v>0.2286390779135711</v>
      </c>
      <c r="F126" s="42">
        <v>1222</v>
      </c>
      <c r="G126" s="34">
        <v>0.17208843824813408</v>
      </c>
      <c r="H126" s="14"/>
      <c r="I126" s="14"/>
    </row>
    <row r="127" spans="1:10" s="17" customFormat="1" x14ac:dyDescent="0.25">
      <c r="A127" s="14" t="s">
        <v>29</v>
      </c>
      <c r="B127" s="14"/>
      <c r="C127" s="14"/>
      <c r="D127" s="38">
        <v>42802062.730000071</v>
      </c>
      <c r="E127" s="34">
        <v>0.24308087450721813</v>
      </c>
      <c r="F127" s="42">
        <v>1295</v>
      </c>
      <c r="G127" s="34">
        <v>0.18236868046753979</v>
      </c>
      <c r="H127" s="14"/>
      <c r="I127" s="14"/>
    </row>
    <row r="128" spans="1:10" s="17" customFormat="1" x14ac:dyDescent="0.25">
      <c r="A128" s="14" t="s">
        <v>30</v>
      </c>
      <c r="B128" s="14"/>
      <c r="C128" s="14"/>
      <c r="D128" s="38">
        <v>0</v>
      </c>
      <c r="E128" s="34">
        <v>0</v>
      </c>
      <c r="F128" s="42">
        <v>0</v>
      </c>
      <c r="G128" s="34">
        <v>0</v>
      </c>
      <c r="H128" s="14"/>
      <c r="I128" s="14"/>
    </row>
    <row r="129" spans="1:9" s="17" customFormat="1" x14ac:dyDescent="0.25">
      <c r="A129" s="14"/>
      <c r="B129" s="13"/>
      <c r="C129" s="13"/>
      <c r="D129" s="15"/>
      <c r="E129" s="14"/>
      <c r="F129" s="16"/>
      <c r="G129" s="14"/>
      <c r="H129" s="14"/>
      <c r="I129" s="14"/>
    </row>
    <row r="130" spans="1:9" s="17" customFormat="1" ht="13.8" thickBot="1" x14ac:dyDescent="0.3">
      <c r="A130" s="14"/>
      <c r="B130" s="14"/>
      <c r="C130" s="14"/>
      <c r="D130" s="20">
        <f>SUM(D123:D129)</f>
        <v>176081572.9199999</v>
      </c>
      <c r="E130" s="13"/>
      <c r="F130" s="21">
        <f>SUM(F123:F129)</f>
        <v>7101</v>
      </c>
      <c r="G130" s="22"/>
      <c r="H130" s="14"/>
      <c r="I130" s="14"/>
    </row>
    <row r="131" spans="1:9" s="17" customFormat="1" ht="13.8" thickTop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4"/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 t="s">
        <v>78</v>
      </c>
      <c r="B134" s="14"/>
      <c r="C134" s="14"/>
      <c r="D134" s="15"/>
      <c r="E134" s="14"/>
      <c r="F134" s="16"/>
      <c r="G134" s="14"/>
      <c r="H134" s="14"/>
      <c r="I134" s="14"/>
    </row>
    <row r="135" spans="1:9" s="17" customFormat="1" x14ac:dyDescent="0.25">
      <c r="A135" s="18"/>
      <c r="B135" s="14"/>
      <c r="C135" s="14"/>
      <c r="D135" s="15"/>
      <c r="E135" s="14"/>
      <c r="F135" s="16"/>
      <c r="G135" s="14"/>
      <c r="H135" s="14"/>
      <c r="I135" s="14"/>
    </row>
    <row r="136" spans="1:9" s="24" customFormat="1" x14ac:dyDescent="0.25">
      <c r="A136" s="23"/>
      <c r="B136" s="12"/>
      <c r="C136" s="12"/>
      <c r="D136" s="8" t="s">
        <v>68</v>
      </c>
      <c r="E136" s="9" t="s">
        <v>7</v>
      </c>
      <c r="F136" s="10" t="s">
        <v>45</v>
      </c>
      <c r="G136" s="11" t="s">
        <v>7</v>
      </c>
      <c r="H136" s="23"/>
      <c r="I136" s="23"/>
    </row>
    <row r="137" spans="1:9" x14ac:dyDescent="0.25">
      <c r="A137" s="6"/>
      <c r="B137" s="3"/>
      <c r="C137" s="3"/>
      <c r="D137" s="4"/>
      <c r="E137" s="3"/>
      <c r="F137" s="5"/>
      <c r="G137" s="3"/>
      <c r="H137" s="3"/>
      <c r="I137" s="3"/>
    </row>
    <row r="138" spans="1:9" s="17" customFormat="1" x14ac:dyDescent="0.25">
      <c r="A138" s="14" t="s">
        <v>46</v>
      </c>
      <c r="B138" s="14"/>
      <c r="C138" s="14"/>
      <c r="D138" s="38">
        <v>11116298.059999993</v>
      </c>
      <c r="E138" s="34">
        <v>6.3131524075210943E-2</v>
      </c>
      <c r="F138" s="42">
        <v>458</v>
      </c>
      <c r="G138" s="34">
        <v>6.4497958034079705E-2</v>
      </c>
      <c r="H138" s="14"/>
      <c r="I138" s="14"/>
    </row>
    <row r="139" spans="1:9" s="17" customFormat="1" x14ac:dyDescent="0.25">
      <c r="A139" s="14" t="s">
        <v>47</v>
      </c>
      <c r="B139" s="14"/>
      <c r="C139" s="14"/>
      <c r="D139" s="38">
        <v>19550898.179999989</v>
      </c>
      <c r="E139" s="34">
        <v>0.11103318681099379</v>
      </c>
      <c r="F139" s="42">
        <v>821</v>
      </c>
      <c r="G139" s="34">
        <v>0.11561751865934375</v>
      </c>
      <c r="H139" s="14"/>
      <c r="I139" s="14"/>
    </row>
    <row r="140" spans="1:9" s="17" customFormat="1" x14ac:dyDescent="0.25">
      <c r="A140" s="14" t="s">
        <v>31</v>
      </c>
      <c r="B140" s="14"/>
      <c r="C140" s="14"/>
      <c r="D140" s="38">
        <v>15294890.780000001</v>
      </c>
      <c r="E140" s="34">
        <v>8.6862529260509289E-2</v>
      </c>
      <c r="F140" s="42">
        <v>658</v>
      </c>
      <c r="G140" s="34">
        <v>9.2663005210533722E-2</v>
      </c>
      <c r="H140" s="14"/>
      <c r="I140" s="14"/>
    </row>
    <row r="141" spans="1:9" s="17" customFormat="1" x14ac:dyDescent="0.25">
      <c r="A141" s="14" t="s">
        <v>32</v>
      </c>
      <c r="B141" s="14"/>
      <c r="C141" s="14"/>
      <c r="D141" s="38">
        <v>12259039.040000005</v>
      </c>
      <c r="E141" s="34">
        <v>6.9621362625887681E-2</v>
      </c>
      <c r="F141" s="42">
        <v>507</v>
      </c>
      <c r="G141" s="34">
        <v>7.139839459231094E-2</v>
      </c>
      <c r="H141" s="14"/>
      <c r="I141" s="14"/>
    </row>
    <row r="142" spans="1:9" s="17" customFormat="1" x14ac:dyDescent="0.25">
      <c r="A142" s="14" t="s">
        <v>33</v>
      </c>
      <c r="B142" s="14"/>
      <c r="C142" s="14"/>
      <c r="D142" s="38">
        <v>14124929.840000009</v>
      </c>
      <c r="E142" s="34">
        <v>8.0218103494665266E-2</v>
      </c>
      <c r="F142" s="42">
        <v>591</v>
      </c>
      <c r="G142" s="34">
        <v>8.3227714406421627E-2</v>
      </c>
      <c r="H142" s="14"/>
      <c r="I142" s="14"/>
    </row>
    <row r="143" spans="1:9" s="17" customFormat="1" x14ac:dyDescent="0.25">
      <c r="A143" s="14" t="s">
        <v>40</v>
      </c>
      <c r="B143" s="14"/>
      <c r="C143" s="14"/>
      <c r="D143" s="38">
        <v>6929370.6400000034</v>
      </c>
      <c r="E143" s="34">
        <v>3.9353184578537682E-2</v>
      </c>
      <c r="F143" s="42">
        <v>287</v>
      </c>
      <c r="G143" s="34">
        <v>4.0416842698211518E-2</v>
      </c>
      <c r="H143" s="14"/>
      <c r="I143" s="14"/>
    </row>
    <row r="144" spans="1:9" s="17" customFormat="1" x14ac:dyDescent="0.25">
      <c r="A144" s="14" t="s">
        <v>34</v>
      </c>
      <c r="B144" s="14"/>
      <c r="C144" s="14"/>
      <c r="D144" s="38">
        <v>44245032.470000036</v>
      </c>
      <c r="E144" s="34">
        <v>0.25127576802202972</v>
      </c>
      <c r="F144" s="42">
        <v>1636</v>
      </c>
      <c r="G144" s="34">
        <v>0.23039008590339388</v>
      </c>
      <c r="H144" s="14"/>
      <c r="I144" s="14"/>
    </row>
    <row r="145" spans="1:9" s="17" customFormat="1" x14ac:dyDescent="0.25">
      <c r="A145" s="14" t="s">
        <v>35</v>
      </c>
      <c r="B145" s="14"/>
      <c r="C145" s="14"/>
      <c r="D145" s="38">
        <v>11650744.640000008</v>
      </c>
      <c r="E145" s="34">
        <v>6.6166745598605858E-2</v>
      </c>
      <c r="F145" s="42">
        <v>434</v>
      </c>
      <c r="G145" s="34">
        <v>6.1118152372905223E-2</v>
      </c>
      <c r="H145" s="14"/>
      <c r="I145" s="14"/>
    </row>
    <row r="146" spans="1:9" s="17" customFormat="1" x14ac:dyDescent="0.25">
      <c r="A146" s="14" t="s">
        <v>36</v>
      </c>
      <c r="B146" s="14"/>
      <c r="C146" s="14"/>
      <c r="D146" s="38">
        <v>6403826.3700000029</v>
      </c>
      <c r="E146" s="34">
        <v>3.6368520929271141E-2</v>
      </c>
      <c r="F146" s="42">
        <v>235</v>
      </c>
      <c r="G146" s="34">
        <v>3.3093930432333475E-2</v>
      </c>
      <c r="H146" s="14"/>
      <c r="I146" s="14"/>
    </row>
    <row r="147" spans="1:9" s="17" customFormat="1" x14ac:dyDescent="0.25">
      <c r="A147" s="14" t="s">
        <v>37</v>
      </c>
      <c r="B147" s="14"/>
      <c r="C147" s="14"/>
      <c r="D147" s="38">
        <v>9270280.5099999998</v>
      </c>
      <c r="E147" s="34">
        <v>5.264764708918071E-2</v>
      </c>
      <c r="F147" s="42">
        <v>398</v>
      </c>
      <c r="G147" s="34">
        <v>5.6048443881143502E-2</v>
      </c>
      <c r="H147" s="14"/>
      <c r="I147" s="14"/>
    </row>
    <row r="148" spans="1:9" s="17" customFormat="1" x14ac:dyDescent="0.25">
      <c r="A148" s="14" t="s">
        <v>38</v>
      </c>
      <c r="B148" s="14"/>
      <c r="C148" s="14"/>
      <c r="D148" s="38">
        <v>15521973.26</v>
      </c>
      <c r="E148" s="34">
        <v>8.8152172896888939E-2</v>
      </c>
      <c r="F148" s="42">
        <v>710</v>
      </c>
      <c r="G148" s="34">
        <v>9.9985917476411779E-2</v>
      </c>
      <c r="H148" s="14"/>
      <c r="I148" s="14"/>
    </row>
    <row r="149" spans="1:9" s="17" customFormat="1" x14ac:dyDescent="0.25">
      <c r="A149" s="14" t="s">
        <v>39</v>
      </c>
      <c r="B149" s="14"/>
      <c r="C149" s="14"/>
      <c r="D149" s="38">
        <v>9714289.1299999896</v>
      </c>
      <c r="E149" s="34">
        <v>5.5169254618219074E-2</v>
      </c>
      <c r="F149" s="42">
        <v>366</v>
      </c>
      <c r="G149" s="34">
        <v>5.1542036332910858E-2</v>
      </c>
      <c r="H149" s="14"/>
      <c r="I149" s="14"/>
    </row>
    <row r="150" spans="1:9" s="17" customFormat="1" x14ac:dyDescent="0.25">
      <c r="A150" s="14" t="s">
        <v>43</v>
      </c>
      <c r="B150" s="14"/>
      <c r="C150" s="14"/>
      <c r="D150" s="38">
        <v>0</v>
      </c>
      <c r="E150" s="34">
        <v>0</v>
      </c>
      <c r="F150" s="42">
        <v>0</v>
      </c>
      <c r="G150" s="34">
        <v>0</v>
      </c>
      <c r="H150" s="14"/>
      <c r="I150" s="14"/>
    </row>
    <row r="151" spans="1:9" s="17" customFormat="1" x14ac:dyDescent="0.25">
      <c r="A151" s="14"/>
      <c r="B151" s="14"/>
      <c r="C151" s="14"/>
      <c r="D151" s="15"/>
      <c r="E151" s="14"/>
      <c r="F151" s="16"/>
      <c r="G151" s="14"/>
      <c r="H151" s="14"/>
      <c r="I151" s="14"/>
    </row>
    <row r="152" spans="1:9" s="17" customFormat="1" ht="13.8" thickBot="1" x14ac:dyDescent="0.3">
      <c r="A152" s="14"/>
      <c r="B152" s="13"/>
      <c r="C152" s="13"/>
      <c r="D152" s="20">
        <f>SUM(D138:D151)</f>
        <v>176081572.92000002</v>
      </c>
      <c r="E152" s="22"/>
      <c r="F152" s="21">
        <f>SUM(F138:F151)</f>
        <v>7101</v>
      </c>
      <c r="G152" s="22"/>
      <c r="H152" s="14"/>
      <c r="I152" s="14"/>
    </row>
    <row r="153" spans="1:9" s="17" customFormat="1" ht="13.8" thickTop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4"/>
      <c r="B155" s="14"/>
      <c r="C155" s="14"/>
      <c r="D155" s="15"/>
      <c r="E155" s="14"/>
      <c r="F155" s="16"/>
      <c r="G155" s="14"/>
      <c r="H155" s="14"/>
      <c r="I155" s="14"/>
    </row>
    <row r="156" spans="1:9" s="17" customFormat="1" x14ac:dyDescent="0.25">
      <c r="A156" s="18" t="s">
        <v>79</v>
      </c>
      <c r="B156" s="14"/>
      <c r="C156" s="14"/>
      <c r="D156" s="15"/>
      <c r="E156" s="14"/>
      <c r="F156" s="16"/>
      <c r="G156" s="14"/>
      <c r="H156" s="14"/>
      <c r="I156" s="14"/>
    </row>
    <row r="157" spans="1:9" x14ac:dyDescent="0.25">
      <c r="A157" s="3"/>
      <c r="B157" s="3"/>
      <c r="C157" s="3"/>
      <c r="D157" s="4"/>
      <c r="E157" s="3"/>
      <c r="F157" s="5"/>
      <c r="G157" s="3"/>
      <c r="H157" s="3"/>
      <c r="I157" s="3"/>
    </row>
    <row r="158" spans="1:9" s="24" customFormat="1" x14ac:dyDescent="0.25">
      <c r="A158" s="12" t="s">
        <v>23</v>
      </c>
      <c r="B158" s="23"/>
      <c r="C158" s="23"/>
      <c r="D158" s="8" t="s">
        <v>68</v>
      </c>
      <c r="E158" s="9" t="s">
        <v>7</v>
      </c>
      <c r="F158" s="10" t="s">
        <v>45</v>
      </c>
      <c r="G158" s="11" t="s">
        <v>7</v>
      </c>
      <c r="H158" s="23"/>
      <c r="I158" s="23"/>
    </row>
    <row r="159" spans="1:9" x14ac:dyDescent="0.25">
      <c r="A159" s="3"/>
      <c r="B159" s="3"/>
      <c r="C159" s="3"/>
      <c r="D159" s="4"/>
      <c r="E159" s="3"/>
      <c r="F159" s="5"/>
      <c r="G159" s="3"/>
      <c r="H159" s="3"/>
      <c r="I159" s="3"/>
    </row>
    <row r="160" spans="1:9" s="17" customFormat="1" x14ac:dyDescent="0.25">
      <c r="A160" s="26">
        <v>1999</v>
      </c>
      <c r="B160" s="14"/>
      <c r="C160" s="14"/>
      <c r="D160" s="38">
        <v>77390.720000000001</v>
      </c>
      <c r="E160" s="34">
        <v>4.3951629189024433E-4</v>
      </c>
      <c r="F160" s="42">
        <v>4</v>
      </c>
      <c r="G160" s="34">
        <v>5.6330094352908036E-4</v>
      </c>
      <c r="H160" s="14"/>
      <c r="I160" s="14"/>
    </row>
    <row r="161" spans="1:9" s="17" customFormat="1" x14ac:dyDescent="0.25">
      <c r="A161" s="26">
        <v>2000</v>
      </c>
      <c r="B161" s="14"/>
      <c r="C161" s="14"/>
      <c r="D161" s="38">
        <v>448525.3</v>
      </c>
      <c r="E161" s="34">
        <v>2.5472585947638095E-3</v>
      </c>
      <c r="F161" s="42">
        <v>73</v>
      </c>
      <c r="G161" s="34">
        <v>1.0280242219405718E-2</v>
      </c>
      <c r="H161" s="14"/>
      <c r="I161" s="14"/>
    </row>
    <row r="162" spans="1:9" s="17" customFormat="1" x14ac:dyDescent="0.25">
      <c r="A162" s="26">
        <v>2001</v>
      </c>
      <c r="B162" s="14"/>
      <c r="C162" s="14"/>
      <c r="D162" s="38">
        <v>411449.29</v>
      </c>
      <c r="E162" s="34">
        <v>2.3366970386329753E-3</v>
      </c>
      <c r="F162" s="42">
        <v>32</v>
      </c>
      <c r="G162" s="34">
        <v>4.5064075482326429E-3</v>
      </c>
      <c r="H162" s="14"/>
      <c r="I162" s="14"/>
    </row>
    <row r="163" spans="1:9" s="17" customFormat="1" x14ac:dyDescent="0.25">
      <c r="A163" s="26">
        <v>2002</v>
      </c>
      <c r="B163" s="14"/>
      <c r="C163" s="14"/>
      <c r="D163" s="38">
        <v>1873496.38</v>
      </c>
      <c r="E163" s="34">
        <v>1.063993437207195E-2</v>
      </c>
      <c r="F163" s="42">
        <v>100</v>
      </c>
      <c r="G163" s="34">
        <v>1.408252358822701E-2</v>
      </c>
      <c r="H163" s="14"/>
      <c r="I163" s="14"/>
    </row>
    <row r="164" spans="1:9" s="17" customFormat="1" x14ac:dyDescent="0.25">
      <c r="A164" s="26">
        <v>2003</v>
      </c>
      <c r="B164" s="14"/>
      <c r="C164" s="14"/>
      <c r="D164" s="38">
        <v>5271157.0399999944</v>
      </c>
      <c r="E164" s="34">
        <v>2.9935881152054842E-2</v>
      </c>
      <c r="F164" s="42">
        <v>218</v>
      </c>
      <c r="G164" s="34">
        <v>3.0699901422334884E-2</v>
      </c>
      <c r="H164" s="14"/>
      <c r="I164" s="14"/>
    </row>
    <row r="165" spans="1:9" s="17" customFormat="1" x14ac:dyDescent="0.25">
      <c r="A165" s="26">
        <v>2004</v>
      </c>
      <c r="B165" s="14"/>
      <c r="C165" s="14"/>
      <c r="D165" s="38">
        <v>18948507.220000003</v>
      </c>
      <c r="E165" s="34">
        <v>0.10761209651738507</v>
      </c>
      <c r="F165" s="42">
        <v>735</v>
      </c>
      <c r="G165" s="34">
        <v>0.10350654837346852</v>
      </c>
      <c r="H165" s="14"/>
      <c r="I165" s="14"/>
    </row>
    <row r="166" spans="1:9" s="17" customFormat="1" x14ac:dyDescent="0.25">
      <c r="A166" s="14">
        <v>2005</v>
      </c>
      <c r="B166" s="14"/>
      <c r="C166" s="14"/>
      <c r="D166" s="15">
        <v>27001604.180000056</v>
      </c>
      <c r="E166" s="19">
        <v>0.15334713185614174</v>
      </c>
      <c r="F166" s="16">
        <v>1028</v>
      </c>
      <c r="G166" s="19">
        <v>0.14476834248697368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39326668.649999909</v>
      </c>
      <c r="E167" s="19">
        <v>0.22334346517830925</v>
      </c>
      <c r="F167" s="16">
        <v>1416</v>
      </c>
      <c r="G167" s="19">
        <v>0.19940853400929445</v>
      </c>
      <c r="H167" s="14"/>
      <c r="I167" s="14"/>
    </row>
    <row r="168" spans="1:9" s="17" customFormat="1" x14ac:dyDescent="0.25">
      <c r="A168" s="14">
        <v>2007</v>
      </c>
      <c r="B168" s="14"/>
      <c r="C168" s="14"/>
      <c r="D168" s="15">
        <v>50377542.479999945</v>
      </c>
      <c r="E168" s="19">
        <v>0.28610343288385015</v>
      </c>
      <c r="F168" s="16">
        <v>1948</v>
      </c>
      <c r="G168" s="19">
        <v>0.27432755949866217</v>
      </c>
      <c r="H168" s="14"/>
      <c r="I168" s="14"/>
    </row>
    <row r="169" spans="1:9" s="17" customFormat="1" x14ac:dyDescent="0.25">
      <c r="A169" s="14">
        <v>2008</v>
      </c>
      <c r="B169" s="14"/>
      <c r="C169" s="14"/>
      <c r="D169" s="15">
        <v>32345231.659999944</v>
      </c>
      <c r="E169" s="19">
        <v>0.18369458611489992</v>
      </c>
      <c r="F169" s="16">
        <v>1547</v>
      </c>
      <c r="G169" s="19">
        <v>0.21785663990987184</v>
      </c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ht="13.8" thickBot="1" x14ac:dyDescent="0.3">
      <c r="A171" s="14"/>
      <c r="B171" s="14"/>
      <c r="C171" s="14"/>
      <c r="D171" s="20">
        <f>SUM(D160:D170)</f>
        <v>176081572.91999987</v>
      </c>
      <c r="E171" s="14"/>
      <c r="F171" s="21">
        <f>SUM(F160:F170)</f>
        <v>7101</v>
      </c>
      <c r="G171" s="14"/>
      <c r="H171" s="14"/>
      <c r="I171" s="14"/>
    </row>
    <row r="172" spans="1:9" s="17" customFormat="1" ht="13.8" thickTop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4"/>
      <c r="B173" s="14"/>
      <c r="C173" s="14"/>
      <c r="D173" s="15"/>
      <c r="E173" s="14"/>
      <c r="F173" s="16"/>
      <c r="G173" s="14"/>
      <c r="H173" s="14"/>
      <c r="I173" s="14"/>
    </row>
    <row r="174" spans="1:9" s="17" customFormat="1" x14ac:dyDescent="0.25">
      <c r="A174" s="14"/>
      <c r="B174" s="14"/>
      <c r="C174" s="14"/>
      <c r="D174" s="15"/>
      <c r="E174" s="14"/>
      <c r="F174" s="16"/>
      <c r="G174" s="14"/>
      <c r="H174" s="14"/>
      <c r="I174" s="14"/>
    </row>
    <row r="175" spans="1:9" s="17" customFormat="1" x14ac:dyDescent="0.25">
      <c r="A175" s="18" t="s">
        <v>95</v>
      </c>
      <c r="B175" s="14"/>
      <c r="C175" s="14"/>
      <c r="D175" s="15"/>
      <c r="E175" s="14"/>
      <c r="F175" s="16"/>
      <c r="G175" s="14"/>
      <c r="H175" s="14"/>
      <c r="I175" s="14"/>
    </row>
    <row r="176" spans="1:9" x14ac:dyDescent="0.25">
      <c r="A176" s="7"/>
      <c r="B176" s="3"/>
      <c r="C176" s="3"/>
      <c r="D176" s="4"/>
      <c r="E176" s="3"/>
      <c r="F176" s="5"/>
      <c r="G176" s="3"/>
      <c r="H176" s="3"/>
      <c r="I176" s="3"/>
    </row>
    <row r="177" spans="1:9" s="24" customFormat="1" x14ac:dyDescent="0.25">
      <c r="A177" s="23"/>
      <c r="B177" s="12"/>
      <c r="C177" s="12"/>
      <c r="D177" s="8" t="s">
        <v>68</v>
      </c>
      <c r="E177" s="9" t="s">
        <v>7</v>
      </c>
      <c r="F177" s="10" t="s">
        <v>45</v>
      </c>
      <c r="G177" s="11" t="s">
        <v>7</v>
      </c>
      <c r="H177" s="23"/>
      <c r="I177" s="23"/>
    </row>
    <row r="178" spans="1:9" x14ac:dyDescent="0.25">
      <c r="A178" s="6"/>
      <c r="B178" s="3"/>
      <c r="C178" s="3"/>
      <c r="D178" s="4"/>
      <c r="E178" s="3"/>
      <c r="F178" s="5"/>
      <c r="G178" s="3"/>
      <c r="H178" s="3"/>
      <c r="I178" s="3"/>
    </row>
    <row r="179" spans="1:9" s="17" customFormat="1" x14ac:dyDescent="0.25">
      <c r="A179" s="14" t="s">
        <v>0</v>
      </c>
      <c r="B179" s="14"/>
      <c r="C179" s="14"/>
      <c r="D179" s="38">
        <v>25072459.460000008</v>
      </c>
      <c r="E179" s="34">
        <v>0.81470000661190778</v>
      </c>
      <c r="F179" s="42">
        <v>1337</v>
      </c>
      <c r="G179" s="34">
        <v>0.85431309904153352</v>
      </c>
      <c r="H179" s="14"/>
      <c r="I179" s="14"/>
    </row>
    <row r="180" spans="1:9" s="17" customFormat="1" x14ac:dyDescent="0.25">
      <c r="A180" s="14" t="s">
        <v>1</v>
      </c>
      <c r="B180" s="14"/>
      <c r="C180" s="14"/>
      <c r="D180" s="38">
        <v>1570397.01</v>
      </c>
      <c r="E180" s="34">
        <v>5.1028199147014175E-2</v>
      </c>
      <c r="F180" s="42">
        <v>71</v>
      </c>
      <c r="G180" s="34">
        <v>4.5367412140575082E-2</v>
      </c>
      <c r="H180" s="14"/>
      <c r="I180" s="19"/>
    </row>
    <row r="181" spans="1:9" s="17" customFormat="1" x14ac:dyDescent="0.25">
      <c r="A181" s="14" t="s">
        <v>2</v>
      </c>
      <c r="B181" s="14"/>
      <c r="C181" s="14"/>
      <c r="D181" s="38">
        <v>910617.41</v>
      </c>
      <c r="E181" s="34">
        <v>2.9589439007030632E-2</v>
      </c>
      <c r="F181" s="42">
        <v>38</v>
      </c>
      <c r="G181" s="34">
        <v>2.428115015974441E-2</v>
      </c>
      <c r="H181" s="14"/>
      <c r="I181" s="19"/>
    </row>
    <row r="182" spans="1:9" s="17" customFormat="1" x14ac:dyDescent="0.25">
      <c r="A182" s="14" t="s">
        <v>3</v>
      </c>
      <c r="B182" s="14"/>
      <c r="C182" s="14"/>
      <c r="D182" s="38">
        <v>754063.23</v>
      </c>
      <c r="E182" s="34">
        <v>2.4502395524734703E-2</v>
      </c>
      <c r="F182" s="42">
        <v>28</v>
      </c>
      <c r="G182" s="34">
        <v>1.7891373801916934E-2</v>
      </c>
      <c r="H182" s="14"/>
      <c r="I182" s="19"/>
    </row>
    <row r="183" spans="1:9" s="17" customFormat="1" x14ac:dyDescent="0.25">
      <c r="A183" s="14" t="s">
        <v>4</v>
      </c>
      <c r="B183" s="14"/>
      <c r="C183" s="14"/>
      <c r="D183" s="38">
        <v>495957.91</v>
      </c>
      <c r="E183" s="34">
        <v>1.6115567489533709E-2</v>
      </c>
      <c r="F183" s="42">
        <v>19</v>
      </c>
      <c r="G183" s="34">
        <v>1.2140575079872205E-2</v>
      </c>
      <c r="H183" s="14"/>
      <c r="I183" s="19"/>
    </row>
    <row r="184" spans="1:9" s="17" customFormat="1" x14ac:dyDescent="0.25">
      <c r="A184" s="14" t="s">
        <v>5</v>
      </c>
      <c r="B184" s="14"/>
      <c r="C184" s="14"/>
      <c r="D184" s="38">
        <v>478715.81</v>
      </c>
      <c r="E184" s="34">
        <v>1.5555305780609069E-2</v>
      </c>
      <c r="F184" s="42">
        <v>19</v>
      </c>
      <c r="G184" s="34">
        <v>1.2140575079872205E-2</v>
      </c>
      <c r="H184" s="14"/>
      <c r="I184" s="19"/>
    </row>
    <row r="185" spans="1:9" s="17" customFormat="1" x14ac:dyDescent="0.25">
      <c r="A185" s="14" t="s">
        <v>13</v>
      </c>
      <c r="B185" s="14"/>
      <c r="C185" s="14"/>
      <c r="D185" s="38">
        <v>1167758.32</v>
      </c>
      <c r="E185" s="34">
        <v>3.7944929676440697E-2</v>
      </c>
      <c r="F185" s="42">
        <v>40</v>
      </c>
      <c r="G185" s="34">
        <v>2.5559105431309903E-2</v>
      </c>
      <c r="H185" s="14"/>
      <c r="I185" s="19"/>
    </row>
    <row r="186" spans="1:9" s="17" customFormat="1" x14ac:dyDescent="0.25">
      <c r="A186" s="14" t="s">
        <v>14</v>
      </c>
      <c r="B186" s="14"/>
      <c r="C186" s="14"/>
      <c r="D186" s="38">
        <v>325112.78999999998</v>
      </c>
      <c r="E186" s="34">
        <v>1.0564156762729317E-2</v>
      </c>
      <c r="F186" s="42">
        <v>13</v>
      </c>
      <c r="G186" s="34">
        <v>8.3067092651757189E-3</v>
      </c>
      <c r="H186" s="14"/>
      <c r="I186" s="19"/>
    </row>
    <row r="187" spans="1:9" s="17" customFormat="1" x14ac:dyDescent="0.25">
      <c r="A187" s="14" t="s">
        <v>6</v>
      </c>
      <c r="B187" s="14"/>
      <c r="C187" s="14"/>
      <c r="D187" s="38">
        <v>0</v>
      </c>
      <c r="E187" s="34">
        <v>0</v>
      </c>
      <c r="F187" s="42">
        <v>0</v>
      </c>
      <c r="G187" s="34">
        <v>0</v>
      </c>
      <c r="H187" s="14"/>
      <c r="I187" s="19"/>
    </row>
    <row r="188" spans="1:9" s="17" customFormat="1" x14ac:dyDescent="0.25">
      <c r="A188" s="14"/>
      <c r="B188" s="14"/>
      <c r="C188" s="14"/>
      <c r="D188" s="15"/>
      <c r="E188" s="14"/>
      <c r="F188" s="16"/>
      <c r="G188" s="14"/>
      <c r="H188" s="14"/>
      <c r="I188" s="14"/>
    </row>
    <row r="189" spans="1:9" s="25" customFormat="1" ht="13.8" thickBot="1" x14ac:dyDescent="0.3">
      <c r="A189" s="14"/>
      <c r="B189" s="13"/>
      <c r="C189" s="13"/>
      <c r="D189" s="20">
        <f>SUM(D179:D188)</f>
        <v>30775081.940000009</v>
      </c>
      <c r="E189" s="13"/>
      <c r="F189" s="21">
        <f>SUM(F179:F188)</f>
        <v>1565</v>
      </c>
      <c r="G189" s="22"/>
      <c r="H189" s="13"/>
      <c r="I189" s="33"/>
    </row>
    <row r="190" spans="1:9" s="17" customFormat="1" ht="13.8" thickTop="1" x14ac:dyDescent="0.25">
      <c r="A190" s="13"/>
      <c r="B190" s="14"/>
      <c r="C190" s="14"/>
      <c r="D190" s="15"/>
      <c r="E190" s="14"/>
      <c r="F190" s="16"/>
      <c r="G190" s="14"/>
      <c r="H190" s="14"/>
      <c r="I190" s="14"/>
    </row>
    <row r="191" spans="1:9" s="17" customFormat="1" x14ac:dyDescent="0.25">
      <c r="A191" s="13" t="s">
        <v>69</v>
      </c>
      <c r="B191" s="14"/>
      <c r="C191" s="14"/>
      <c r="D191" s="15"/>
      <c r="E191" s="14"/>
      <c r="F191" s="27">
        <v>4.3029452684214817</v>
      </c>
      <c r="G191" s="14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3"/>
      <c r="B193" s="14"/>
      <c r="C193" s="14"/>
      <c r="D193" s="15"/>
      <c r="E193" s="15"/>
      <c r="F193" s="16"/>
      <c r="G193" s="15"/>
      <c r="H193" s="14"/>
      <c r="I193" s="14"/>
    </row>
    <row r="194" spans="1:9" s="17" customFormat="1" x14ac:dyDescent="0.25">
      <c r="A194" s="13"/>
      <c r="B194" s="14"/>
      <c r="C194" s="14"/>
      <c r="D194" s="15"/>
      <c r="E194" s="15"/>
      <c r="F194" s="16"/>
      <c r="G194" s="15"/>
      <c r="H194" s="14"/>
      <c r="I194" s="14"/>
    </row>
    <row r="195" spans="1:9" s="17" customFormat="1" x14ac:dyDescent="0.25">
      <c r="A195" s="18" t="s">
        <v>96</v>
      </c>
      <c r="B195" s="14"/>
      <c r="C195" s="14"/>
      <c r="D195" s="15"/>
      <c r="E195" s="14"/>
      <c r="F195" s="16"/>
      <c r="G195" s="14"/>
      <c r="H195" s="14"/>
      <c r="I195" s="14"/>
    </row>
    <row r="196" spans="1:9" s="17" customFormat="1" x14ac:dyDescent="0.25">
      <c r="A196" s="7"/>
      <c r="B196" s="3"/>
      <c r="C196" s="3"/>
      <c r="D196" s="4"/>
      <c r="E196" s="3"/>
      <c r="F196" s="5"/>
      <c r="G196" s="3"/>
      <c r="H196" s="14"/>
      <c r="I196" s="14"/>
    </row>
    <row r="197" spans="1:9" s="17" customFormat="1" x14ac:dyDescent="0.25">
      <c r="A197" s="23"/>
      <c r="B197" s="12"/>
      <c r="C197" s="12"/>
      <c r="D197" s="8" t="s">
        <v>68</v>
      </c>
      <c r="E197" s="9" t="s">
        <v>7</v>
      </c>
      <c r="F197" s="10" t="s">
        <v>45</v>
      </c>
      <c r="G197" s="11" t="s">
        <v>7</v>
      </c>
      <c r="H197" s="14"/>
      <c r="I197" s="14"/>
    </row>
    <row r="198" spans="1:9" s="17" customFormat="1" x14ac:dyDescent="0.25">
      <c r="A198" s="6"/>
      <c r="B198" s="3"/>
      <c r="C198" s="3"/>
      <c r="D198" s="4"/>
      <c r="E198" s="3"/>
      <c r="F198" s="5"/>
      <c r="G198" s="3"/>
      <c r="H198" s="14"/>
      <c r="I198" s="14"/>
    </row>
    <row r="199" spans="1:9" s="17" customFormat="1" x14ac:dyDescent="0.25">
      <c r="A199" s="14" t="s">
        <v>0</v>
      </c>
      <c r="B199" s="14"/>
      <c r="C199" s="14"/>
      <c r="D199" s="38">
        <v>122718506.75999995</v>
      </c>
      <c r="E199" s="34">
        <v>0.84454937926269902</v>
      </c>
      <c r="F199" s="42">
        <v>4752</v>
      </c>
      <c r="G199" s="34">
        <v>0.85838150289017345</v>
      </c>
      <c r="H199" s="14"/>
      <c r="I199" s="14"/>
    </row>
    <row r="200" spans="1:9" s="17" customFormat="1" x14ac:dyDescent="0.25">
      <c r="A200" s="14" t="s">
        <v>1</v>
      </c>
      <c r="B200" s="14"/>
      <c r="C200" s="14"/>
      <c r="D200" s="38">
        <v>6744802.5700000012</v>
      </c>
      <c r="E200" s="34">
        <v>4.6417765128801837E-2</v>
      </c>
      <c r="F200" s="42">
        <v>242</v>
      </c>
      <c r="G200" s="34">
        <v>4.3713872832369945E-2</v>
      </c>
      <c r="H200" s="14"/>
      <c r="I200" s="14"/>
    </row>
    <row r="201" spans="1:9" s="17" customFormat="1" x14ac:dyDescent="0.25">
      <c r="A201" s="14" t="s">
        <v>2</v>
      </c>
      <c r="B201" s="14"/>
      <c r="C201" s="14"/>
      <c r="D201" s="38">
        <v>3642601.11</v>
      </c>
      <c r="E201" s="34">
        <v>2.5068399115779131E-2</v>
      </c>
      <c r="F201" s="42">
        <v>127</v>
      </c>
      <c r="G201" s="34">
        <v>2.2940751445086706E-2</v>
      </c>
      <c r="H201" s="14"/>
      <c r="I201" s="14"/>
    </row>
    <row r="202" spans="1:9" s="17" customFormat="1" x14ac:dyDescent="0.25">
      <c r="A202" s="14" t="s">
        <v>3</v>
      </c>
      <c r="B202" s="14"/>
      <c r="C202" s="14"/>
      <c r="D202" s="38">
        <v>2974336.22</v>
      </c>
      <c r="E202" s="34">
        <v>2.0469396789778584E-2</v>
      </c>
      <c r="F202" s="42">
        <v>100</v>
      </c>
      <c r="G202" s="34">
        <v>1.8063583815028903E-2</v>
      </c>
      <c r="H202" s="14"/>
      <c r="I202" s="14"/>
    </row>
    <row r="203" spans="1:9" s="17" customFormat="1" x14ac:dyDescent="0.25">
      <c r="A203" s="14" t="s">
        <v>4</v>
      </c>
      <c r="B203" s="14"/>
      <c r="C203" s="14"/>
      <c r="D203" s="38">
        <v>2302072.64</v>
      </c>
      <c r="E203" s="34">
        <v>1.584287545913457E-2</v>
      </c>
      <c r="F203" s="42">
        <v>81</v>
      </c>
      <c r="G203" s="34">
        <v>1.463150289017341E-2</v>
      </c>
      <c r="H203" s="14"/>
      <c r="I203" s="14"/>
    </row>
    <row r="204" spans="1:9" s="17" customFormat="1" x14ac:dyDescent="0.25">
      <c r="A204" s="14" t="s">
        <v>5</v>
      </c>
      <c r="B204" s="14"/>
      <c r="C204" s="14"/>
      <c r="D204" s="38">
        <v>1675862.44</v>
      </c>
      <c r="E204" s="34">
        <v>1.1533293720723503E-2</v>
      </c>
      <c r="F204" s="42">
        <v>55</v>
      </c>
      <c r="G204" s="34">
        <v>9.9349710982658962E-3</v>
      </c>
      <c r="H204" s="14"/>
      <c r="I204" s="14"/>
    </row>
    <row r="205" spans="1:9" s="17" customFormat="1" x14ac:dyDescent="0.25">
      <c r="A205" s="14" t="s">
        <v>13</v>
      </c>
      <c r="B205" s="14"/>
      <c r="C205" s="14"/>
      <c r="D205" s="38">
        <v>3575848.77</v>
      </c>
      <c r="E205" s="34">
        <v>2.4609009176969114E-2</v>
      </c>
      <c r="F205" s="42">
        <v>116</v>
      </c>
      <c r="G205" s="34">
        <v>2.0953757225433526E-2</v>
      </c>
      <c r="H205" s="14"/>
      <c r="I205" s="14"/>
    </row>
    <row r="206" spans="1:9" s="17" customFormat="1" x14ac:dyDescent="0.25">
      <c r="A206" s="14" t="s">
        <v>14</v>
      </c>
      <c r="B206" s="14"/>
      <c r="C206" s="14"/>
      <c r="D206" s="38">
        <v>1672460.47</v>
      </c>
      <c r="E206" s="34">
        <v>1.1509881346114111E-2</v>
      </c>
      <c r="F206" s="42">
        <v>63</v>
      </c>
      <c r="G206" s="34">
        <v>1.1380057803468208E-2</v>
      </c>
      <c r="H206" s="14"/>
      <c r="I206" s="14"/>
    </row>
    <row r="207" spans="1:9" s="17" customFormat="1" x14ac:dyDescent="0.25">
      <c r="A207" s="14" t="s">
        <v>6</v>
      </c>
      <c r="B207" s="14"/>
      <c r="C207" s="14"/>
      <c r="D207" s="38">
        <v>0</v>
      </c>
      <c r="E207" s="34">
        <v>0</v>
      </c>
      <c r="F207" s="42">
        <v>0</v>
      </c>
      <c r="G207" s="34">
        <v>0</v>
      </c>
      <c r="H207" s="14"/>
      <c r="I207" s="14"/>
    </row>
    <row r="208" spans="1:9" s="17" customFormat="1" x14ac:dyDescent="0.25">
      <c r="A208" s="14"/>
      <c r="B208" s="14"/>
      <c r="C208" s="14"/>
      <c r="D208" s="15"/>
      <c r="E208" s="14"/>
      <c r="F208" s="16"/>
      <c r="G208" s="14"/>
      <c r="H208" s="14"/>
      <c r="I208" s="14"/>
    </row>
    <row r="209" spans="1:9" s="17" customFormat="1" ht="13.8" thickBot="1" x14ac:dyDescent="0.3">
      <c r="A209" s="14"/>
      <c r="B209" s="13"/>
      <c r="C209" s="13"/>
      <c r="D209" s="20">
        <f>SUM(D199:D208)</f>
        <v>145306490.97999996</v>
      </c>
      <c r="E209" s="13"/>
      <c r="F209" s="21">
        <f>SUM(F199:F208)</f>
        <v>5536</v>
      </c>
      <c r="G209" s="22"/>
      <c r="H209" s="14"/>
      <c r="I209" s="14"/>
    </row>
    <row r="210" spans="1:9" s="17" customFormat="1" ht="13.8" thickTop="1" x14ac:dyDescent="0.25">
      <c r="A210" s="13"/>
      <c r="B210" s="14"/>
      <c r="C210" s="14"/>
      <c r="D210" s="15"/>
      <c r="E210" s="14"/>
      <c r="F210" s="16"/>
      <c r="G210" s="14"/>
      <c r="H210" s="14"/>
      <c r="I210" s="14"/>
    </row>
    <row r="211" spans="1:9" s="17" customFormat="1" x14ac:dyDescent="0.25">
      <c r="A211" s="13" t="s">
        <v>69</v>
      </c>
      <c r="B211" s="14"/>
      <c r="C211" s="14"/>
      <c r="D211" s="15"/>
      <c r="E211" s="14"/>
      <c r="F211" s="27">
        <v>4.1544147741221229</v>
      </c>
      <c r="G211" s="14"/>
      <c r="H211" s="14"/>
      <c r="I211" s="14"/>
    </row>
    <row r="212" spans="1:9" s="17" customFormat="1" x14ac:dyDescent="0.25">
      <c r="A212" s="13"/>
      <c r="B212" s="14"/>
      <c r="C212" s="14"/>
      <c r="D212" s="15"/>
      <c r="E212" s="15"/>
      <c r="F212" s="16"/>
      <c r="G212" s="15"/>
      <c r="H212" s="14"/>
      <c r="I212" s="14"/>
    </row>
    <row r="213" spans="1:9" s="17" customFormat="1" x14ac:dyDescent="0.25">
      <c r="A213" s="14"/>
      <c r="B213" s="14"/>
      <c r="C213" s="14"/>
      <c r="D213" s="15"/>
      <c r="E213" s="14"/>
      <c r="F213" s="16"/>
      <c r="G213" s="14"/>
      <c r="H213" s="14"/>
      <c r="I213" s="14"/>
    </row>
    <row r="214" spans="1:9" s="25" customFormat="1" x14ac:dyDescent="0.25">
      <c r="A214" s="18" t="s">
        <v>81</v>
      </c>
      <c r="B214" s="14"/>
      <c r="C214" s="14"/>
      <c r="D214" s="15"/>
      <c r="E214" s="14"/>
      <c r="F214" s="16"/>
      <c r="G214" s="14"/>
      <c r="H214" s="13"/>
      <c r="I214" s="13"/>
    </row>
    <row r="215" spans="1:9" x14ac:dyDescent="0.25">
      <c r="A215" s="7"/>
      <c r="B215" s="3"/>
      <c r="C215" s="3"/>
      <c r="D215" s="4"/>
      <c r="E215" s="3"/>
      <c r="F215" s="5"/>
      <c r="G215" s="3"/>
      <c r="H215" s="3"/>
      <c r="I215" s="3"/>
    </row>
    <row r="216" spans="1:9" s="24" customFormat="1" x14ac:dyDescent="0.25">
      <c r="A216" s="23"/>
      <c r="B216" s="12"/>
      <c r="C216" s="12"/>
      <c r="D216" s="8" t="s">
        <v>68</v>
      </c>
      <c r="E216" s="9" t="s">
        <v>7</v>
      </c>
      <c r="F216" s="10" t="s">
        <v>45</v>
      </c>
      <c r="G216" s="11" t="s">
        <v>7</v>
      </c>
      <c r="H216" s="23"/>
      <c r="I216" s="23"/>
    </row>
    <row r="217" spans="1:9" x14ac:dyDescent="0.25">
      <c r="A217" s="6"/>
      <c r="B217" s="3"/>
      <c r="C217" s="3"/>
      <c r="D217" s="4"/>
      <c r="E217" s="3"/>
      <c r="F217" s="5"/>
      <c r="G217" s="3"/>
      <c r="H217" s="3"/>
      <c r="I217" s="3"/>
    </row>
    <row r="218" spans="1:9" s="17" customFormat="1" x14ac:dyDescent="0.25">
      <c r="A218" s="14" t="s">
        <v>41</v>
      </c>
      <c r="B218" s="14"/>
      <c r="C218" s="14"/>
      <c r="D218" s="38">
        <v>175595033.69999936</v>
      </c>
      <c r="E218" s="34">
        <v>0.99723685328378431</v>
      </c>
      <c r="F218" s="42">
        <v>7079</v>
      </c>
      <c r="G218" s="34">
        <v>0.99690184481059008</v>
      </c>
      <c r="H218" s="14"/>
      <c r="I218" s="14"/>
    </row>
    <row r="219" spans="1:9" s="17" customFormat="1" x14ac:dyDescent="0.25">
      <c r="A219" s="14" t="s">
        <v>42</v>
      </c>
      <c r="B219" s="14"/>
      <c r="C219" s="14"/>
      <c r="D219" s="38">
        <v>486539.22</v>
      </c>
      <c r="E219" s="34">
        <v>2.7631467162157479E-3</v>
      </c>
      <c r="F219" s="42">
        <v>22</v>
      </c>
      <c r="G219" s="34">
        <v>3.0981551894099422E-3</v>
      </c>
      <c r="H219" s="14"/>
      <c r="I219" s="14"/>
    </row>
    <row r="220" spans="1:9" s="17" customFormat="1" x14ac:dyDescent="0.25">
      <c r="A220" s="14"/>
      <c r="B220" s="14"/>
      <c r="C220" s="14"/>
      <c r="D220" s="15"/>
      <c r="E220" s="14"/>
      <c r="F220" s="16"/>
      <c r="G220" s="14"/>
      <c r="H220" s="14"/>
      <c r="I220" s="14"/>
    </row>
    <row r="221" spans="1:9" s="17" customFormat="1" ht="13.8" thickBot="1" x14ac:dyDescent="0.3">
      <c r="A221" s="14"/>
      <c r="B221" s="14"/>
      <c r="C221" s="14"/>
      <c r="D221" s="20">
        <f>SUM(D218:D220)</f>
        <v>176081572.91999936</v>
      </c>
      <c r="E221" s="13"/>
      <c r="F221" s="21">
        <f>SUM(F218:F220)</f>
        <v>7101</v>
      </c>
      <c r="G221" s="14"/>
      <c r="H221" s="14"/>
      <c r="I221" s="14"/>
    </row>
    <row r="222" spans="1:9" ht="13.8" thickTop="1" x14ac:dyDescent="0.25">
      <c r="A222" s="3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3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8" t="s">
        <v>90</v>
      </c>
      <c r="B224" s="14"/>
      <c r="C224" s="14"/>
      <c r="D224" s="15"/>
      <c r="E224" s="14"/>
      <c r="F224" s="16"/>
      <c r="G224" s="14"/>
      <c r="H224" s="13"/>
      <c r="I224" s="13"/>
    </row>
    <row r="225" spans="1:9" x14ac:dyDescent="0.25">
      <c r="A225" s="7"/>
      <c r="B225" s="3"/>
      <c r="C225" s="3"/>
      <c r="D225" s="4"/>
      <c r="E225" s="3"/>
      <c r="F225" s="5"/>
      <c r="G225" s="3"/>
      <c r="H225" s="3"/>
      <c r="I225" s="3"/>
    </row>
    <row r="226" spans="1:9" x14ac:dyDescent="0.25">
      <c r="A226" s="23"/>
      <c r="B226" s="12"/>
      <c r="C226" s="12"/>
      <c r="D226" s="8" t="s">
        <v>68</v>
      </c>
      <c r="E226" s="9" t="s">
        <v>7</v>
      </c>
      <c r="F226" s="10" t="s">
        <v>45</v>
      </c>
      <c r="G226" s="11" t="s">
        <v>7</v>
      </c>
      <c r="H226" s="23"/>
      <c r="I226" s="23"/>
    </row>
    <row r="227" spans="1:9" x14ac:dyDescent="0.25">
      <c r="A227" s="6"/>
      <c r="B227" s="3"/>
      <c r="C227" s="3"/>
      <c r="D227" s="4"/>
      <c r="E227" s="3"/>
      <c r="F227" s="5"/>
      <c r="G227" s="3"/>
      <c r="H227" s="3"/>
      <c r="I227" s="3"/>
    </row>
    <row r="228" spans="1:9" x14ac:dyDescent="0.25">
      <c r="A228" s="14" t="s">
        <v>87</v>
      </c>
      <c r="B228" s="14"/>
      <c r="C228" s="14"/>
      <c r="D228" s="38">
        <v>91410899.279999897</v>
      </c>
      <c r="E228" s="34">
        <v>0.51913949747331811</v>
      </c>
      <c r="F228" s="42">
        <v>3445</v>
      </c>
      <c r="G228" s="34">
        <v>0.48514293761442051</v>
      </c>
      <c r="H228" s="14"/>
      <c r="I228" s="14"/>
    </row>
    <row r="229" spans="1:9" x14ac:dyDescent="0.25">
      <c r="A229" s="14" t="s">
        <v>88</v>
      </c>
      <c r="B229" s="14"/>
      <c r="C229" s="14"/>
      <c r="D229" s="38">
        <v>84670673.639999896</v>
      </c>
      <c r="E229" s="34">
        <v>0.48086050252668427</v>
      </c>
      <c r="F229" s="42">
        <v>3656</v>
      </c>
      <c r="G229" s="34">
        <v>0.51485706238557949</v>
      </c>
      <c r="H229" s="14"/>
      <c r="I229" s="14"/>
    </row>
    <row r="230" spans="1:9" x14ac:dyDescent="0.25">
      <c r="A230" s="14"/>
      <c r="B230" s="14"/>
      <c r="C230" s="14"/>
      <c r="D230" s="15"/>
      <c r="E230" s="14"/>
      <c r="F230" s="16"/>
      <c r="G230" s="14"/>
      <c r="H230" s="14"/>
      <c r="I230" s="14"/>
    </row>
    <row r="231" spans="1:9" ht="13.8" thickBot="1" x14ac:dyDescent="0.3">
      <c r="A231" s="14"/>
      <c r="B231" s="14"/>
      <c r="C231" s="14"/>
      <c r="D231" s="20">
        <f>SUM(D228:D230)</f>
        <v>176081572.91999978</v>
      </c>
      <c r="E231" s="13"/>
      <c r="F231" s="21">
        <f>SUM(F228:F230)</f>
        <v>7101</v>
      </c>
      <c r="G231" s="14"/>
      <c r="H231" s="14"/>
      <c r="I231" s="14"/>
    </row>
    <row r="232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89CB31"/>
  </sheetPr>
  <dimension ref="A1:J233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9" t="s">
        <v>156</v>
      </c>
      <c r="B1" s="209"/>
      <c r="C1" s="209"/>
      <c r="D1" s="209"/>
      <c r="E1" s="209"/>
      <c r="F1" s="209"/>
      <c r="G1" s="209"/>
      <c r="H1" s="209"/>
      <c r="I1" s="209"/>
    </row>
    <row r="2" spans="1:9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9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9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9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9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9" s="65" customFormat="1" x14ac:dyDescent="0.25">
      <c r="A7" s="62" t="s">
        <v>72</v>
      </c>
      <c r="B7" s="62"/>
      <c r="C7" s="62"/>
      <c r="D7" s="66">
        <v>0.83354381592423232</v>
      </c>
      <c r="E7" s="66">
        <v>2.18E-2</v>
      </c>
      <c r="F7" s="66">
        <v>1.3677000000000001</v>
      </c>
      <c r="G7" s="62"/>
      <c r="H7" s="62"/>
      <c r="I7" s="62"/>
    </row>
    <row r="8" spans="1:9" s="65" customFormat="1" x14ac:dyDescent="0.25">
      <c r="A8" s="62" t="s">
        <v>91</v>
      </c>
      <c r="B8" s="62"/>
      <c r="C8" s="62"/>
      <c r="D8" s="66">
        <v>0.86954423874118314</v>
      </c>
      <c r="E8" s="66">
        <v>2.2553057969471279E-2</v>
      </c>
      <c r="F8" s="66">
        <v>1.724641838234301</v>
      </c>
      <c r="G8" s="62"/>
      <c r="H8" s="62"/>
      <c r="I8" s="62"/>
    </row>
    <row r="9" spans="1:9" s="65" customFormat="1" x14ac:dyDescent="0.25">
      <c r="A9" s="62" t="s">
        <v>89</v>
      </c>
      <c r="B9" s="62"/>
      <c r="C9" s="62"/>
      <c r="D9" s="66">
        <v>0.90257266628429411</v>
      </c>
      <c r="E9" s="66">
        <v>2.298154810129964E-2</v>
      </c>
      <c r="F9" s="66">
        <v>1.8648455417648604</v>
      </c>
      <c r="G9" s="62"/>
      <c r="H9" s="62"/>
      <c r="I9" s="62"/>
    </row>
    <row r="10" spans="1:9" s="65" customFormat="1" x14ac:dyDescent="0.25">
      <c r="A10" s="62" t="s">
        <v>97</v>
      </c>
      <c r="B10" s="62"/>
      <c r="C10" s="62"/>
      <c r="D10" s="66">
        <v>0.59954566964086564</v>
      </c>
      <c r="E10" s="66">
        <v>0</v>
      </c>
      <c r="F10" s="66">
        <v>1.10694</v>
      </c>
      <c r="G10" s="62"/>
      <c r="H10" s="62"/>
      <c r="I10" s="62"/>
    </row>
    <row r="11" spans="1:9" s="65" customFormat="1" x14ac:dyDescent="0.25">
      <c r="A11" s="62" t="s">
        <v>68</v>
      </c>
      <c r="B11" s="62"/>
      <c r="C11" s="62"/>
      <c r="D11" s="77">
        <v>24609.592227219939</v>
      </c>
      <c r="E11" s="78">
        <v>1.96</v>
      </c>
      <c r="F11" s="78">
        <v>140371.63</v>
      </c>
      <c r="G11" s="79"/>
      <c r="H11" s="62"/>
      <c r="I11" s="62"/>
    </row>
    <row r="12" spans="1:9" s="65" customFormat="1" x14ac:dyDescent="0.25">
      <c r="A12" s="62" t="s">
        <v>17</v>
      </c>
      <c r="B12" s="62"/>
      <c r="C12" s="62"/>
      <c r="D12" s="80">
        <v>44.678515488735385</v>
      </c>
      <c r="E12" s="63">
        <v>0.13141683778234087</v>
      </c>
      <c r="F12" s="63">
        <v>126.58726899383984</v>
      </c>
      <c r="G12" s="62"/>
      <c r="H12" s="62"/>
      <c r="I12" s="62"/>
    </row>
    <row r="13" spans="1:9" s="65" customFormat="1" x14ac:dyDescent="0.25">
      <c r="A13" s="62" t="s">
        <v>84</v>
      </c>
      <c r="B13" s="62"/>
      <c r="C13" s="62"/>
      <c r="D13" s="81">
        <v>9.5294511199721862E-2</v>
      </c>
      <c r="E13" s="66">
        <v>2.1419999999999998E-2</v>
      </c>
      <c r="F13" s="66">
        <v>0.17430000000000001</v>
      </c>
      <c r="G13" s="62"/>
      <c r="H13" s="62"/>
      <c r="I13" s="62"/>
    </row>
    <row r="14" spans="1:9" s="65" customFormat="1" x14ac:dyDescent="0.25">
      <c r="A14" s="62" t="s">
        <v>18</v>
      </c>
      <c r="B14" s="62"/>
      <c r="C14" s="62"/>
      <c r="D14" s="82">
        <v>14.147578919790755</v>
      </c>
      <c r="E14" s="83">
        <v>8.3333333333333329E-2</v>
      </c>
      <c r="F14" s="83">
        <v>23.666666666666654</v>
      </c>
      <c r="G14" s="62"/>
      <c r="H14" s="62"/>
      <c r="I14" s="62"/>
    </row>
    <row r="15" spans="1:9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9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1520489.48</v>
      </c>
      <c r="E21" s="66">
        <v>8.9646581506458763E-3</v>
      </c>
      <c r="F21" s="64">
        <v>153</v>
      </c>
      <c r="G21" s="66">
        <v>2.2199651770168312E-2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11859286.929999998</v>
      </c>
      <c r="E22" s="66">
        <v>6.9921202768119528E-2</v>
      </c>
      <c r="F22" s="64">
        <v>724</v>
      </c>
      <c r="G22" s="66">
        <v>0.10504933255948927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4628921.5999999996</v>
      </c>
      <c r="E23" s="66">
        <v>2.7291671725437242E-2</v>
      </c>
      <c r="F23" s="64">
        <v>253</v>
      </c>
      <c r="G23" s="66">
        <v>3.6709228090539753E-2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6688858.9700000044</v>
      </c>
      <c r="E24" s="66">
        <v>3.9436862189885943E-2</v>
      </c>
      <c r="F24" s="64">
        <v>312</v>
      </c>
      <c r="G24" s="66">
        <v>4.5269878119558911E-2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7727713.1400000025</v>
      </c>
      <c r="E25" s="66">
        <v>4.5561845377814963E-2</v>
      </c>
      <c r="F25" s="64">
        <v>339</v>
      </c>
      <c r="G25" s="66">
        <v>4.91874637260592E-2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8307551.1499999948</v>
      </c>
      <c r="E26" s="66">
        <v>4.898051391237182E-2</v>
      </c>
      <c r="F26" s="64">
        <v>390</v>
      </c>
      <c r="G26" s="66">
        <v>5.6587347649448637E-2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13592237.040000003</v>
      </c>
      <c r="E27" s="66">
        <v>8.0138508137620815E-2</v>
      </c>
      <c r="F27" s="64">
        <v>550</v>
      </c>
      <c r="G27" s="66">
        <v>7.9802669762042949E-2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16103814.310000014</v>
      </c>
      <c r="E28" s="66">
        <v>9.4946523543608705E-2</v>
      </c>
      <c r="F28" s="64">
        <v>630</v>
      </c>
      <c r="G28" s="66">
        <v>9.1410330818340102E-2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14411906.099999998</v>
      </c>
      <c r="E29" s="66">
        <v>8.4971197226374792E-2</v>
      </c>
      <c r="F29" s="64">
        <v>577</v>
      </c>
      <c r="G29" s="66">
        <v>8.3720255368543245E-2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14550670.659999995</v>
      </c>
      <c r="E30" s="66">
        <v>8.5789339581312199E-2</v>
      </c>
      <c r="F30" s="64">
        <v>623</v>
      </c>
      <c r="G30" s="66">
        <v>9.0394660475914101E-2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18141529</v>
      </c>
      <c r="E31" s="66">
        <v>0.10696069124728741</v>
      </c>
      <c r="F31" s="64">
        <v>719</v>
      </c>
      <c r="G31" s="66">
        <v>0.1043238537434707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17735307.59</v>
      </c>
      <c r="E32" s="66">
        <v>0.10456564930715943</v>
      </c>
      <c r="F32" s="64">
        <v>639</v>
      </c>
      <c r="G32" s="66">
        <v>9.2716192687173529E-2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34341023.659999996</v>
      </c>
      <c r="E33" s="66">
        <v>0.20247133683236135</v>
      </c>
      <c r="F33" s="64">
        <v>983</v>
      </c>
      <c r="G33" s="66">
        <v>0.1426291352292513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f>SUM(D21:D34)</f>
        <v>169609309.63</v>
      </c>
      <c r="E35" s="62"/>
      <c r="F35" s="68">
        <f>SUM(F21:F34)</f>
        <v>6892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154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1545391.01</v>
      </c>
      <c r="E43" s="66">
        <v>9.1114751505754349E-3</v>
      </c>
      <c r="F43" s="64">
        <v>170</v>
      </c>
      <c r="G43" s="66">
        <v>2.4666279744631456E-2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11874735.769999998</v>
      </c>
      <c r="E44" s="66">
        <v>7.0012287626808598E-2</v>
      </c>
      <c r="F44" s="64">
        <v>755</v>
      </c>
      <c r="G44" s="66">
        <v>0.1095473012188044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5037089.96</v>
      </c>
      <c r="E45" s="66">
        <v>2.9698192693480868E-2</v>
      </c>
      <c r="F45" s="64">
        <v>255</v>
      </c>
      <c r="G45" s="66">
        <v>3.6999419616947186E-2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5354335.8600000003</v>
      </c>
      <c r="E46" s="66">
        <v>3.1568643676932587E-2</v>
      </c>
      <c r="F46" s="64">
        <v>270</v>
      </c>
      <c r="G46" s="66">
        <v>3.9175856065002901E-2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6881749.8100000024</v>
      </c>
      <c r="E47" s="66">
        <v>4.0574127829494912E-2</v>
      </c>
      <c r="F47" s="64">
        <v>317</v>
      </c>
      <c r="G47" s="66">
        <v>4.5995356935577478E-2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7945273.2100000074</v>
      </c>
      <c r="E48" s="66">
        <v>4.684455839913796E-2</v>
      </c>
      <c r="F48" s="64">
        <v>342</v>
      </c>
      <c r="G48" s="66">
        <v>4.962275101567034E-2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9380881.5400000028</v>
      </c>
      <c r="E49" s="66">
        <v>5.5308765541609989E-2</v>
      </c>
      <c r="F49" s="64">
        <v>387</v>
      </c>
      <c r="G49" s="66">
        <v>5.615206035983749E-2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11790656.540000007</v>
      </c>
      <c r="E50" s="66">
        <v>6.9516564660991403E-2</v>
      </c>
      <c r="F50" s="64">
        <v>480</v>
      </c>
      <c r="G50" s="66">
        <v>6.964596633778293E-2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15197320.840000009</v>
      </c>
      <c r="E51" s="66">
        <v>8.9601926174646435E-2</v>
      </c>
      <c r="F51" s="64">
        <v>582</v>
      </c>
      <c r="G51" s="66">
        <v>8.4445734184561805E-2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15520404.459999995</v>
      </c>
      <c r="E52" s="66">
        <v>9.1506795787669376E-2</v>
      </c>
      <c r="F52" s="64">
        <v>581</v>
      </c>
      <c r="G52" s="66">
        <v>8.4300638421358098E-2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13699247.289999999</v>
      </c>
      <c r="E53" s="66">
        <v>8.0769430167982451E-2</v>
      </c>
      <c r="F53" s="64">
        <v>534</v>
      </c>
      <c r="G53" s="66">
        <v>7.7481137550783521E-2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13684201.09</v>
      </c>
      <c r="E54" s="66">
        <v>8.0680719235588338E-2</v>
      </c>
      <c r="F54" s="64">
        <v>531</v>
      </c>
      <c r="G54" s="66">
        <v>7.7045850261172374E-2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51698022.249999993</v>
      </c>
      <c r="E55" s="66">
        <v>0.30480651305508172</v>
      </c>
      <c r="F55" s="64">
        <v>1688</v>
      </c>
      <c r="G55" s="66">
        <v>0.24492164828787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f>SUM(D43:D56)</f>
        <v>169609309.63000003</v>
      </c>
      <c r="E57" s="62"/>
      <c r="F57" s="68">
        <f>SUM(F43:F56)</f>
        <v>6892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155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1435864.26</v>
      </c>
      <c r="E65" s="66">
        <v>8.465716080870293E-3</v>
      </c>
      <c r="F65" s="64">
        <v>156</v>
      </c>
      <c r="G65" s="66">
        <v>2.2634939059779455E-2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10489490.840000004</v>
      </c>
      <c r="E66" s="66">
        <v>6.1845018194358913E-2</v>
      </c>
      <c r="F66" s="64">
        <v>702</v>
      </c>
      <c r="G66" s="66">
        <v>0.10185722576900755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4391643.43</v>
      </c>
      <c r="E67" s="66">
        <v>2.589270270352672E-2</v>
      </c>
      <c r="F67" s="64">
        <v>222</v>
      </c>
      <c r="G67" s="66">
        <v>3.2211259431224611E-2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5478348.8199999966</v>
      </c>
      <c r="E68" s="66">
        <v>3.229981203243458E-2</v>
      </c>
      <c r="F68" s="64">
        <v>274</v>
      </c>
      <c r="G68" s="66">
        <v>3.9756239117817761E-2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5914538.7900000019</v>
      </c>
      <c r="E69" s="66">
        <v>3.4871545688750658E-2</v>
      </c>
      <c r="F69" s="64">
        <v>279</v>
      </c>
      <c r="G69" s="66">
        <v>4.0481717933836335E-2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6753086.890000008</v>
      </c>
      <c r="E70" s="66">
        <v>3.9815543761906463E-2</v>
      </c>
      <c r="F70" s="64">
        <v>307</v>
      </c>
      <c r="G70" s="66">
        <v>4.4544399303540337E-2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8344162.0899999999</v>
      </c>
      <c r="E71" s="66">
        <v>4.9196368455261423E-2</v>
      </c>
      <c r="F71" s="64">
        <v>341</v>
      </c>
      <c r="G71" s="66">
        <v>4.9477655252466626E-2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10378295.720000004</v>
      </c>
      <c r="E72" s="66">
        <v>6.1189422577334292E-2</v>
      </c>
      <c r="F72" s="64">
        <v>419</v>
      </c>
      <c r="G72" s="66">
        <v>6.0795124782356352E-2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12874406.079999996</v>
      </c>
      <c r="E73" s="66">
        <v>7.5906246585669787E-2</v>
      </c>
      <c r="F73" s="64">
        <v>510</v>
      </c>
      <c r="G73" s="66">
        <v>7.3998839233894373E-2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15523638.780000003</v>
      </c>
      <c r="E74" s="66">
        <v>9.152586502394576E-2</v>
      </c>
      <c r="F74" s="64">
        <v>600</v>
      </c>
      <c r="G74" s="66">
        <v>8.7057457922228673E-2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13454602.090000011</v>
      </c>
      <c r="E75" s="66">
        <v>7.9327025853421676E-2</v>
      </c>
      <c r="F75" s="64">
        <v>519</v>
      </c>
      <c r="G75" s="66">
        <v>7.53047011027278E-2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13883261.670000004</v>
      </c>
      <c r="E76" s="66">
        <v>8.1854361062409356E-2</v>
      </c>
      <c r="F76" s="64">
        <v>521</v>
      </c>
      <c r="G76" s="66">
        <v>7.5594892629135227E-2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60687970.170000024</v>
      </c>
      <c r="E77" s="66">
        <v>0.35781037198011045</v>
      </c>
      <c r="F77" s="64">
        <v>2042</v>
      </c>
      <c r="G77" s="66">
        <v>0.2962855484619849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f>SUM(D65:D78)</f>
        <v>169609309.63000008</v>
      </c>
      <c r="E79" s="62"/>
      <c r="F79" s="68">
        <f>SUM(F65:F78)</f>
        <v>6892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19191854.360000011</v>
      </c>
      <c r="E86" s="66">
        <v>0.11315330745621661</v>
      </c>
      <c r="F86" s="64">
        <v>2231</v>
      </c>
      <c r="G86" s="66">
        <v>0.32370864770748692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55185706.55999992</v>
      </c>
      <c r="E87" s="66">
        <v>0.32536956067085421</v>
      </c>
      <c r="F87" s="64">
        <v>2476</v>
      </c>
      <c r="G87" s="66">
        <v>0.35925710969239699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50602725.339999899</v>
      </c>
      <c r="E88" s="66">
        <v>0.29834874895952934</v>
      </c>
      <c r="F88" s="64">
        <v>1390</v>
      </c>
      <c r="G88" s="66">
        <v>0.20168311085316309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31017733.860000011</v>
      </c>
      <c r="E89" s="66">
        <v>0.18287754326495836</v>
      </c>
      <c r="F89" s="64">
        <v>608</v>
      </c>
      <c r="G89" s="66">
        <v>8.821822402785838E-2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7247117.3000000017</v>
      </c>
      <c r="E90" s="66">
        <v>4.2728299029159901E-2</v>
      </c>
      <c r="F90" s="64">
        <v>113</v>
      </c>
      <c r="G90" s="66">
        <v>1.6395821242019732E-2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2738564.94</v>
      </c>
      <c r="E91" s="66">
        <v>1.6146312640350571E-2</v>
      </c>
      <c r="F91" s="64">
        <v>37</v>
      </c>
      <c r="G91" s="66">
        <v>5.3685432385374345E-3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1514449.9199999999</v>
      </c>
      <c r="E92" s="66">
        <v>8.9290494920576582E-3</v>
      </c>
      <c r="F92" s="64">
        <v>18</v>
      </c>
      <c r="G92" s="66">
        <v>2.6117237376668601E-3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555048.38</v>
      </c>
      <c r="E93" s="66">
        <v>3.2725112861483239E-3</v>
      </c>
      <c r="F93" s="64">
        <v>6</v>
      </c>
      <c r="G93" s="66">
        <v>8.7057457922228671E-4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1556108.97</v>
      </c>
      <c r="E94" s="66">
        <v>9.1746672007251753E-3</v>
      </c>
      <c r="F94" s="64">
        <v>13</v>
      </c>
      <c r="G94" s="66">
        <v>1.8862449216482879E-3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f>SUM(D86:D95)</f>
        <v>169609309.62999982</v>
      </c>
      <c r="E96" s="72"/>
      <c r="F96" s="68">
        <f>SUM(F86:F95)</f>
        <v>6892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8610782.2500000037</v>
      </c>
      <c r="E105" s="66">
        <v>5.0768334997555835E-2</v>
      </c>
      <c r="F105" s="64">
        <v>258</v>
      </c>
      <c r="G105" s="66">
        <v>3.7434706906558327E-2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19463679.089999992</v>
      </c>
      <c r="E106" s="66">
        <v>0.11475595963723759</v>
      </c>
      <c r="F106" s="64">
        <v>569</v>
      </c>
      <c r="G106" s="66">
        <v>8.2559489262913524E-2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33459797.499999937</v>
      </c>
      <c r="E107" s="66">
        <v>0.19727571306664704</v>
      </c>
      <c r="F107" s="64">
        <v>1007</v>
      </c>
      <c r="G107" s="66">
        <v>0.14611143354614045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51939143.67999991</v>
      </c>
      <c r="E108" s="66">
        <v>0.30622814156430667</v>
      </c>
      <c r="F108" s="64">
        <v>2255</v>
      </c>
      <c r="G108" s="66">
        <v>0.32719094602437609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28013444.099999983</v>
      </c>
      <c r="E109" s="66">
        <v>0.16516454291990748</v>
      </c>
      <c r="F109" s="64">
        <v>1297</v>
      </c>
      <c r="G109" s="66">
        <v>0.18818920487521765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19329050.510000002</v>
      </c>
      <c r="E110" s="66">
        <v>0.1139622026182763</v>
      </c>
      <c r="F110" s="64">
        <v>863</v>
      </c>
      <c r="G110" s="66">
        <v>0.12521764364480556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5790175.6299999952</v>
      </c>
      <c r="E111" s="66">
        <v>3.413831258809541E-2</v>
      </c>
      <c r="F111" s="64">
        <v>428</v>
      </c>
      <c r="G111" s="66">
        <v>6.2100986651189787E-2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1410765.93</v>
      </c>
      <c r="E112" s="66">
        <v>8.3177387672738294E-3</v>
      </c>
      <c r="F112" s="64">
        <v>93</v>
      </c>
      <c r="G112" s="66">
        <v>1.3493905977945444E-2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1501125.37</v>
      </c>
      <c r="E113" s="66">
        <v>8.8504892406830894E-3</v>
      </c>
      <c r="F113" s="64">
        <v>114</v>
      </c>
      <c r="G113" s="66">
        <v>1.6540917005223449E-2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91345.57</v>
      </c>
      <c r="E114" s="66">
        <v>5.3856460001676214E-4</v>
      </c>
      <c r="F114" s="64">
        <v>8</v>
      </c>
      <c r="G114" s="66">
        <v>1.1607661056297156E-3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f>SUM(D105:D115)</f>
        <v>169609309.62999982</v>
      </c>
      <c r="E116" s="71"/>
      <c r="F116" s="68">
        <f>SUM(F105:F115)</f>
        <v>6892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11024727.569999995</v>
      </c>
      <c r="E124" s="66">
        <v>6.500072191821471E-2</v>
      </c>
      <c r="F124" s="64">
        <v>1175</v>
      </c>
      <c r="G124" s="66">
        <v>0.17048752176436449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37796862.929999895</v>
      </c>
      <c r="E125" s="66">
        <v>0.22284662918829862</v>
      </c>
      <c r="F125" s="64">
        <v>1866</v>
      </c>
      <c r="G125" s="66">
        <v>0.27074869413813119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41900216.569999911</v>
      </c>
      <c r="E126" s="66">
        <v>0.24703960331779318</v>
      </c>
      <c r="F126" s="64">
        <v>1456</v>
      </c>
      <c r="G126" s="66">
        <v>0.21125943122460825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39993326.609999999</v>
      </c>
      <c r="E127" s="66">
        <v>0.23579676550329015</v>
      </c>
      <c r="F127" s="64">
        <v>1218</v>
      </c>
      <c r="G127" s="66">
        <v>0.1767266395821242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38894175.950000018</v>
      </c>
      <c r="E128" s="66">
        <v>0.22931628007240334</v>
      </c>
      <c r="F128" s="64">
        <v>1177</v>
      </c>
      <c r="G128" s="66">
        <v>0.1707777132907719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f>SUM(D124:D130)</f>
        <v>169609309.62999982</v>
      </c>
      <c r="E131" s="71"/>
      <c r="F131" s="68">
        <f>SUM(F124:F130)</f>
        <v>6892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10766189.009999994</v>
      </c>
      <c r="E139" s="66">
        <v>6.3476403703819503E-2</v>
      </c>
      <c r="F139" s="64">
        <v>445</v>
      </c>
      <c r="G139" s="66">
        <v>6.4567614625652928E-2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18861769.469999999</v>
      </c>
      <c r="E140" s="66">
        <v>0.1112071590359436</v>
      </c>
      <c r="F140" s="64">
        <v>797</v>
      </c>
      <c r="G140" s="66">
        <v>0.11564132327336042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14725752.609999992</v>
      </c>
      <c r="E141" s="66">
        <v>8.6821605736878443E-2</v>
      </c>
      <c r="F141" s="64">
        <v>638</v>
      </c>
      <c r="G141" s="66">
        <v>9.2571096923969823E-2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11833566.620000007</v>
      </c>
      <c r="E142" s="66">
        <v>6.9769558320912625E-2</v>
      </c>
      <c r="F142" s="64">
        <v>493</v>
      </c>
      <c r="G142" s="66">
        <v>7.1532211259431225E-2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13451721.409999991</v>
      </c>
      <c r="E143" s="66">
        <v>7.9310041644204049E-2</v>
      </c>
      <c r="F143" s="64">
        <v>566</v>
      </c>
      <c r="G143" s="66">
        <v>8.2124201973302377E-2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6696730.1000000024</v>
      </c>
      <c r="E144" s="66">
        <v>3.9483269607127204E-2</v>
      </c>
      <c r="F144" s="64">
        <v>281</v>
      </c>
      <c r="G144" s="66">
        <v>4.0771909460243762E-2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42495476.709999926</v>
      </c>
      <c r="E145" s="66">
        <v>0.25054919923147589</v>
      </c>
      <c r="F145" s="64">
        <v>1591</v>
      </c>
      <c r="G145" s="66">
        <v>0.2308473592571097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11239592.370000001</v>
      </c>
      <c r="E146" s="66">
        <v>6.6267543889654404E-2</v>
      </c>
      <c r="F146" s="64">
        <v>421</v>
      </c>
      <c r="G146" s="66">
        <v>6.1085316308763786E-2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6178636.3799999999</v>
      </c>
      <c r="E147" s="66">
        <v>3.6428639403571654E-2</v>
      </c>
      <c r="F147" s="64">
        <v>228</v>
      </c>
      <c r="G147" s="66">
        <v>3.3081834010446898E-2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8925979.8000000063</v>
      </c>
      <c r="E148" s="66">
        <v>5.2626709108550079E-2</v>
      </c>
      <c r="F148" s="64">
        <v>384</v>
      </c>
      <c r="G148" s="66">
        <v>5.571677307022635E-2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15040115.449999999</v>
      </c>
      <c r="E149" s="66">
        <v>8.8675058478864033E-2</v>
      </c>
      <c r="F149" s="64">
        <v>691</v>
      </c>
      <c r="G149" s="66">
        <v>0.10026117237376668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9393779.6999999918</v>
      </c>
      <c r="E150" s="66">
        <v>5.5384811838998564E-2</v>
      </c>
      <c r="F150" s="64">
        <v>357</v>
      </c>
      <c r="G150" s="66">
        <v>5.1799187463726061E-2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0</v>
      </c>
      <c r="E151" s="66">
        <v>0</v>
      </c>
      <c r="F151" s="64">
        <v>0</v>
      </c>
      <c r="G151" s="66">
        <v>0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f>SUM(D139:D152)</f>
        <v>169609309.62999991</v>
      </c>
      <c r="E153" s="72"/>
      <c r="F153" s="68">
        <f>SUM(F139:F152)</f>
        <v>6892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74">
        <v>1999</v>
      </c>
      <c r="B161" s="62"/>
      <c r="C161" s="62"/>
      <c r="D161" s="63">
        <v>75852.84</v>
      </c>
      <c r="E161" s="66">
        <v>4.4722097015471494E-4</v>
      </c>
      <c r="F161" s="64">
        <v>4</v>
      </c>
      <c r="G161" s="66">
        <v>5.8038305281485781E-4</v>
      </c>
      <c r="H161" s="62"/>
      <c r="I161" s="62"/>
    </row>
    <row r="162" spans="1:9" s="65" customFormat="1" x14ac:dyDescent="0.25">
      <c r="A162" s="74">
        <v>2000</v>
      </c>
      <c r="B162" s="62"/>
      <c r="C162" s="62"/>
      <c r="D162" s="63">
        <v>417682.8</v>
      </c>
      <c r="E162" s="66">
        <v>2.4626171812807242E-3</v>
      </c>
      <c r="F162" s="64">
        <v>66</v>
      </c>
      <c r="G162" s="66">
        <v>9.5763203714451534E-3</v>
      </c>
      <c r="H162" s="62"/>
      <c r="I162" s="62"/>
    </row>
    <row r="163" spans="1:9" s="65" customFormat="1" x14ac:dyDescent="0.25">
      <c r="A163" s="74">
        <v>2001</v>
      </c>
      <c r="B163" s="62"/>
      <c r="C163" s="62"/>
      <c r="D163" s="63">
        <v>395195.93</v>
      </c>
      <c r="E163" s="66">
        <v>2.3300367819556241E-3</v>
      </c>
      <c r="F163" s="64">
        <v>31</v>
      </c>
      <c r="G163" s="66">
        <v>4.4979686593151482E-3</v>
      </c>
      <c r="H163" s="62"/>
      <c r="I163" s="62"/>
    </row>
    <row r="164" spans="1:9" s="65" customFormat="1" x14ac:dyDescent="0.25">
      <c r="A164" s="74">
        <v>2002</v>
      </c>
      <c r="B164" s="62"/>
      <c r="C164" s="62"/>
      <c r="D164" s="63">
        <v>1785737.38</v>
      </c>
      <c r="E164" s="66">
        <v>1.052853398139264E-2</v>
      </c>
      <c r="F164" s="64">
        <v>97</v>
      </c>
      <c r="G164" s="66">
        <v>1.4074289030760303E-2</v>
      </c>
      <c r="H164" s="62"/>
      <c r="I164" s="62"/>
    </row>
    <row r="165" spans="1:9" s="65" customFormat="1" x14ac:dyDescent="0.25">
      <c r="A165" s="74">
        <v>2003</v>
      </c>
      <c r="B165" s="62"/>
      <c r="C165" s="62"/>
      <c r="D165" s="63">
        <v>5060789.53</v>
      </c>
      <c r="E165" s="66">
        <v>2.9837923054106132E-2</v>
      </c>
      <c r="F165" s="64">
        <v>210</v>
      </c>
      <c r="G165" s="66">
        <v>3.0470110272780036E-2</v>
      </c>
      <c r="H165" s="62"/>
      <c r="I165" s="62"/>
    </row>
    <row r="166" spans="1:9" s="65" customFormat="1" x14ac:dyDescent="0.25">
      <c r="A166" s="74">
        <v>2004</v>
      </c>
      <c r="B166" s="62"/>
      <c r="C166" s="62"/>
      <c r="D166" s="63">
        <v>18294012.900000006</v>
      </c>
      <c r="E166" s="66">
        <v>0.10785972149705764</v>
      </c>
      <c r="F166" s="64">
        <v>718</v>
      </c>
      <c r="G166" s="66">
        <v>0.10417875798026698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25883528.399999958</v>
      </c>
      <c r="E167" s="66">
        <v>0.1526067670251384</v>
      </c>
      <c r="F167" s="64">
        <v>974</v>
      </c>
      <c r="G167" s="66">
        <v>0.14132327336041789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37927801.609999992</v>
      </c>
      <c r="E168" s="66">
        <v>0.223618630915596</v>
      </c>
      <c r="F168" s="64">
        <v>1383</v>
      </c>
      <c r="G168" s="66">
        <v>0.20066744051073709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48497447.379999951</v>
      </c>
      <c r="E169" s="66">
        <v>0.28593623478449609</v>
      </c>
      <c r="F169" s="64">
        <v>1893</v>
      </c>
      <c r="G169" s="66">
        <v>0.27466627974463148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31271260.859999996</v>
      </c>
      <c r="E170" s="66">
        <v>0.18437231380882199</v>
      </c>
      <c r="F170" s="64">
        <v>1516</v>
      </c>
      <c r="G170" s="66">
        <v>0.2199651770168311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f>SUM(D161:D171)</f>
        <v>169609309.62999991</v>
      </c>
      <c r="E172" s="62"/>
      <c r="F172" s="68">
        <f>SUM(F161:F171)</f>
        <v>6892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9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9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9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9" s="65" customFormat="1" x14ac:dyDescent="0.25">
      <c r="A180" s="62" t="s">
        <v>0</v>
      </c>
      <c r="B180" s="62"/>
      <c r="C180" s="62"/>
      <c r="D180" s="63">
        <v>24589611.409999996</v>
      </c>
      <c r="E180" s="66">
        <v>0.82587269860999424</v>
      </c>
      <c r="F180" s="64">
        <v>1318</v>
      </c>
      <c r="G180" s="66">
        <v>0.86369593709043246</v>
      </c>
      <c r="H180" s="62"/>
      <c r="I180" s="62"/>
    </row>
    <row r="181" spans="1:9" s="65" customFormat="1" x14ac:dyDescent="0.25">
      <c r="A181" s="62" t="s">
        <v>1</v>
      </c>
      <c r="B181" s="62"/>
      <c r="C181" s="62"/>
      <c r="D181" s="63">
        <v>1533676</v>
      </c>
      <c r="E181" s="66">
        <v>5.1510416972196542E-2</v>
      </c>
      <c r="F181" s="64">
        <v>66</v>
      </c>
      <c r="G181" s="66">
        <v>4.3250327653997382E-2</v>
      </c>
      <c r="H181" s="62"/>
      <c r="I181" s="66"/>
    </row>
    <row r="182" spans="1:9" s="65" customFormat="1" x14ac:dyDescent="0.25">
      <c r="A182" s="62" t="s">
        <v>2</v>
      </c>
      <c r="B182" s="62"/>
      <c r="C182" s="62"/>
      <c r="D182" s="63">
        <v>721583.77</v>
      </c>
      <c r="E182" s="66">
        <v>2.4235288857013846E-2</v>
      </c>
      <c r="F182" s="64">
        <v>36</v>
      </c>
      <c r="G182" s="66">
        <v>2.3591087811271297E-2</v>
      </c>
      <c r="H182" s="62"/>
      <c r="I182" s="66"/>
    </row>
    <row r="183" spans="1:9" s="65" customFormat="1" x14ac:dyDescent="0.25">
      <c r="A183" s="62" t="s">
        <v>3</v>
      </c>
      <c r="B183" s="62"/>
      <c r="C183" s="62"/>
      <c r="D183" s="63">
        <v>247577.51</v>
      </c>
      <c r="E183" s="66">
        <v>8.3151987597368405E-3</v>
      </c>
      <c r="F183" s="64">
        <v>16</v>
      </c>
      <c r="G183" s="66">
        <v>1.0484927916120577E-2</v>
      </c>
      <c r="H183" s="62"/>
      <c r="I183" s="66"/>
    </row>
    <row r="184" spans="1:9" s="65" customFormat="1" x14ac:dyDescent="0.25">
      <c r="A184" s="62" t="s">
        <v>4</v>
      </c>
      <c r="B184" s="62"/>
      <c r="C184" s="62"/>
      <c r="D184" s="63">
        <v>550882.59</v>
      </c>
      <c r="E184" s="66">
        <v>1.8502077305521888E-2</v>
      </c>
      <c r="F184" s="64">
        <v>18</v>
      </c>
      <c r="G184" s="66">
        <v>1.1795543905635648E-2</v>
      </c>
      <c r="H184" s="62"/>
      <c r="I184" s="66"/>
    </row>
    <row r="185" spans="1:9" s="65" customFormat="1" x14ac:dyDescent="0.25">
      <c r="A185" s="62" t="s">
        <v>5</v>
      </c>
      <c r="B185" s="62"/>
      <c r="C185" s="62"/>
      <c r="D185" s="63">
        <v>404666.15</v>
      </c>
      <c r="E185" s="66">
        <v>1.3591216215832699E-2</v>
      </c>
      <c r="F185" s="64">
        <v>13</v>
      </c>
      <c r="G185" s="66">
        <v>8.5190039318479693E-3</v>
      </c>
      <c r="H185" s="62"/>
      <c r="I185" s="66"/>
    </row>
    <row r="186" spans="1:9" s="65" customFormat="1" x14ac:dyDescent="0.25">
      <c r="A186" s="62" t="s">
        <v>13</v>
      </c>
      <c r="B186" s="62"/>
      <c r="C186" s="62"/>
      <c r="D186" s="63">
        <v>1050824.97</v>
      </c>
      <c r="E186" s="66">
        <v>3.5293264268004401E-2</v>
      </c>
      <c r="F186" s="64">
        <v>37</v>
      </c>
      <c r="G186" s="66">
        <v>2.4246395806028834E-2</v>
      </c>
      <c r="H186" s="62"/>
      <c r="I186" s="66"/>
    </row>
    <row r="187" spans="1:9" s="65" customFormat="1" x14ac:dyDescent="0.25">
      <c r="A187" s="62" t="s">
        <v>14</v>
      </c>
      <c r="B187" s="62"/>
      <c r="C187" s="62"/>
      <c r="D187" s="63">
        <v>675271.66</v>
      </c>
      <c r="E187" s="66">
        <v>2.2679839011699555E-2</v>
      </c>
      <c r="F187" s="64">
        <v>22</v>
      </c>
      <c r="G187" s="66">
        <v>1.4416775884665793E-2</v>
      </c>
      <c r="H187" s="62"/>
      <c r="I187" s="66"/>
    </row>
    <row r="188" spans="1:9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9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9" s="73" customFormat="1" ht="13.8" thickBot="1" x14ac:dyDescent="0.3">
      <c r="A190" s="62"/>
      <c r="B190" s="71"/>
      <c r="C190" s="71"/>
      <c r="D190" s="67">
        <f>SUM(D180:D189)</f>
        <v>29774094.059999995</v>
      </c>
      <c r="E190" s="71"/>
      <c r="F190" s="68">
        <f>SUM(F180:F189)</f>
        <v>1526</v>
      </c>
      <c r="G190" s="72"/>
      <c r="H190" s="71"/>
      <c r="I190" s="75"/>
    </row>
    <row r="191" spans="1:9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9" s="65" customFormat="1" x14ac:dyDescent="0.25">
      <c r="A192" s="71" t="s">
        <v>69</v>
      </c>
      <c r="B192" s="62"/>
      <c r="C192" s="62"/>
      <c r="D192" s="63"/>
      <c r="E192" s="62"/>
      <c r="F192" s="76">
        <v>4.6645032810063904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62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119301030.98</v>
      </c>
      <c r="E200" s="66">
        <v>0.85315441102373224</v>
      </c>
      <c r="F200" s="64">
        <v>4655</v>
      </c>
      <c r="G200" s="66">
        <v>0.86749906820723066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6442963.8599999957</v>
      </c>
      <c r="E201" s="66">
        <v>4.6075402635430675E-2</v>
      </c>
      <c r="F201" s="64">
        <v>221</v>
      </c>
      <c r="G201" s="66">
        <v>4.1185240402534476E-2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3641774.14</v>
      </c>
      <c r="E202" s="66">
        <v>2.604332624765017E-2</v>
      </c>
      <c r="F202" s="64">
        <v>129</v>
      </c>
      <c r="G202" s="66">
        <v>2.4040253447633247E-2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2146401.79</v>
      </c>
      <c r="E203" s="66">
        <v>1.5349508214013041E-2</v>
      </c>
      <c r="F203" s="64">
        <v>72</v>
      </c>
      <c r="G203" s="66">
        <v>1.3417815877748788E-2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1812965.05</v>
      </c>
      <c r="E204" s="66">
        <v>1.2965010584851206E-2</v>
      </c>
      <c r="F204" s="64">
        <v>64</v>
      </c>
      <c r="G204" s="66">
        <v>1.1926947446887812E-2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1215972.76</v>
      </c>
      <c r="E205" s="66">
        <v>8.6957548929532495E-3</v>
      </c>
      <c r="F205" s="64">
        <v>46</v>
      </c>
      <c r="G205" s="66">
        <v>8.5724934774506142E-3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3779970.16</v>
      </c>
      <c r="E206" s="66">
        <v>2.7031603910302449E-2</v>
      </c>
      <c r="F206" s="64">
        <v>127</v>
      </c>
      <c r="G206" s="66">
        <v>2.3667536339918003E-2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1494136.83</v>
      </c>
      <c r="E207" s="66">
        <v>1.0684982491066784E-2</v>
      </c>
      <c r="F207" s="64">
        <v>52</v>
      </c>
      <c r="G207" s="66">
        <v>9.6906448005963479E-3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f>SUM(D200:D209)</f>
        <v>139835215.57000002</v>
      </c>
      <c r="E210" s="71"/>
      <c r="F210" s="68">
        <f>SUM(F200:F209)</f>
        <v>5366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76">
        <v>4.1521475729181549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169132990.19000092</v>
      </c>
      <c r="E219" s="66">
        <v>0.99719166688998928</v>
      </c>
      <c r="F219" s="64">
        <v>6871</v>
      </c>
      <c r="G219" s="66">
        <v>0.996952988972722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476319.44</v>
      </c>
      <c r="E220" s="66">
        <v>2.8083331100107693E-3</v>
      </c>
      <c r="F220" s="64">
        <v>21</v>
      </c>
      <c r="G220" s="66">
        <v>3.0470110272780033E-3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f>SUM(D219:D221)</f>
        <v>169609309.63000092</v>
      </c>
      <c r="E222" s="71"/>
      <c r="F222" s="68">
        <f>SUM(F219:F221)</f>
        <v>6892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86645334.270000249</v>
      </c>
      <c r="E229" s="66">
        <v>0.51085246711407051</v>
      </c>
      <c r="F229" s="64">
        <v>3262</v>
      </c>
      <c r="G229" s="66">
        <v>0.47330237957051652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82963975.359999746</v>
      </c>
      <c r="E230" s="66">
        <v>0.48914753288592405</v>
      </c>
      <c r="F230" s="64">
        <v>3630</v>
      </c>
      <c r="G230" s="66">
        <v>0.52669762042948343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f>SUM(D229:D231)</f>
        <v>169609309.63</v>
      </c>
      <c r="E232" s="71"/>
      <c r="F232" s="68">
        <f>SUM(F229:F231)</f>
        <v>6892</v>
      </c>
      <c r="G232" s="62"/>
      <c r="H232" s="62"/>
      <c r="I232" s="62"/>
    </row>
    <row r="233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2D2926"/>
  </sheetPr>
  <dimension ref="A1:L233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1.33203125" bestFit="1" customWidth="1"/>
  </cols>
  <sheetData>
    <row r="1" spans="1:12" ht="17.399999999999999" x14ac:dyDescent="0.3">
      <c r="A1" s="209" t="s">
        <v>159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0.83368787107322717</v>
      </c>
      <c r="E7" s="66">
        <v>2.1400000000000002E-2</v>
      </c>
      <c r="F7" s="66">
        <v>1.3677000000000001</v>
      </c>
      <c r="G7" s="62"/>
      <c r="H7" s="62"/>
      <c r="I7" s="62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0.84443210370579691</v>
      </c>
      <c r="E8" s="66">
        <v>2.1663227170597855E-2</v>
      </c>
      <c r="F8" s="66">
        <v>1.7984958885838283</v>
      </c>
      <c r="G8" s="62"/>
      <c r="H8" s="62"/>
      <c r="I8" s="62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0.89072243185682043</v>
      </c>
      <c r="E9" s="66">
        <v>2.2148750592860617E-2</v>
      </c>
      <c r="F9" s="66">
        <v>1.8278880735848808</v>
      </c>
      <c r="G9" s="62"/>
      <c r="H9" s="62"/>
      <c r="I9" s="62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0.60124094860317301</v>
      </c>
      <c r="E10" s="66">
        <v>0</v>
      </c>
      <c r="F10" s="66">
        <v>1.10694</v>
      </c>
      <c r="G10" s="62"/>
      <c r="H10" s="62"/>
      <c r="I10" s="62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24333.418995797052</v>
      </c>
      <c r="E11" s="78">
        <v>9.39</v>
      </c>
      <c r="F11" s="78">
        <v>139922.79999999999</v>
      </c>
      <c r="G11" s="79"/>
      <c r="H11" s="62"/>
      <c r="I11" s="62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47.689505542048671</v>
      </c>
      <c r="E12" s="63">
        <v>9.856262833675565E-2</v>
      </c>
      <c r="F12" s="63">
        <v>129.60985626283369</v>
      </c>
      <c r="G12" s="62"/>
      <c r="H12" s="62"/>
      <c r="I12" s="62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9.5322231294491633E-2</v>
      </c>
      <c r="E13" s="66">
        <v>2.214E-2</v>
      </c>
      <c r="F13" s="66">
        <v>0.16930000000000001</v>
      </c>
      <c r="G13" s="62"/>
      <c r="H13" s="62"/>
      <c r="I13" s="62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82">
        <v>13.97159813398909</v>
      </c>
      <c r="E14" s="83">
        <v>8.3333333333333329E-2</v>
      </c>
      <c r="F14" s="83">
        <v>23.666666666666671</v>
      </c>
      <c r="G14" s="62"/>
      <c r="H14" s="62"/>
      <c r="I14" s="62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1444032.8100000003</v>
      </c>
      <c r="E21" s="66">
        <v>8.9077762230308846E-3</v>
      </c>
      <c r="F21" s="64">
        <v>150</v>
      </c>
      <c r="G21" s="66">
        <v>2.2515761032722906E-2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11356187.189999998</v>
      </c>
      <c r="E22" s="66">
        <v>7.0052684076734983E-2</v>
      </c>
      <c r="F22" s="64">
        <v>701</v>
      </c>
      <c r="G22" s="66">
        <v>0.10522365655959172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4492567.8600000003</v>
      </c>
      <c r="E23" s="66">
        <v>2.7713213222392601E-2</v>
      </c>
      <c r="F23" s="64">
        <v>248</v>
      </c>
      <c r="G23" s="66">
        <v>3.7226058240768536E-2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6346054.3499999987</v>
      </c>
      <c r="E24" s="66">
        <v>3.9146778146260885E-2</v>
      </c>
      <c r="F24" s="64">
        <v>299</v>
      </c>
      <c r="G24" s="66">
        <v>4.4881416991894324E-2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7204529.0799999917</v>
      </c>
      <c r="E25" s="66">
        <v>4.4442433989403951E-2</v>
      </c>
      <c r="F25" s="64">
        <v>323</v>
      </c>
      <c r="G25" s="66">
        <v>4.8483938757129988E-2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8097387.1100000013</v>
      </c>
      <c r="E26" s="66">
        <v>4.9950189405415776E-2</v>
      </c>
      <c r="F26" s="64">
        <v>383</v>
      </c>
      <c r="G26" s="66">
        <v>5.7490243170219155E-2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12840704.659999991</v>
      </c>
      <c r="E27" s="66">
        <v>7.9210197209653277E-2</v>
      </c>
      <c r="F27" s="64">
        <v>527</v>
      </c>
      <c r="G27" s="66">
        <v>7.9105373761633138E-2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15462036.640000008</v>
      </c>
      <c r="E28" s="66">
        <v>9.5380355202195441E-2</v>
      </c>
      <c r="F28" s="64">
        <v>612</v>
      </c>
      <c r="G28" s="66">
        <v>9.1864305013509451E-2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13678263.289999988</v>
      </c>
      <c r="E29" s="66">
        <v>8.4376828326371667E-2</v>
      </c>
      <c r="F29" s="64">
        <v>555</v>
      </c>
      <c r="G29" s="66">
        <v>8.3308315821074758E-2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14058880.489999996</v>
      </c>
      <c r="E30" s="66">
        <v>8.6724734011587132E-2</v>
      </c>
      <c r="F30" s="64">
        <v>608</v>
      </c>
      <c r="G30" s="66">
        <v>9.1263884719303509E-2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17116630.829999991</v>
      </c>
      <c r="E31" s="66">
        <v>0.105587017185483</v>
      </c>
      <c r="F31" s="64">
        <v>695</v>
      </c>
      <c r="G31" s="66">
        <v>0.1043230261182828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17163823.530000012</v>
      </c>
      <c r="E32" s="66">
        <v>0.10587813384713338</v>
      </c>
      <c r="F32" s="64">
        <v>615</v>
      </c>
      <c r="G32" s="66">
        <v>9.231462023416391E-2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32848139.509999998</v>
      </c>
      <c r="E33" s="66">
        <v>0.20262965915433689</v>
      </c>
      <c r="F33" s="64">
        <v>946</v>
      </c>
      <c r="G33" s="66">
        <v>0.14199939957970578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f>SUM(D21:D34)</f>
        <v>162109237.34999999</v>
      </c>
      <c r="E35" s="62"/>
      <c r="F35" s="68">
        <f>SUM(F21:F34)</f>
        <v>6662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157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1593402.1200000003</v>
      </c>
      <c r="E43" s="66">
        <v>9.8291876887915079E-3</v>
      </c>
      <c r="F43" s="64">
        <v>179</v>
      </c>
      <c r="G43" s="66">
        <v>2.6868808165716001E-2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12347147.020000003</v>
      </c>
      <c r="E44" s="66">
        <v>7.6165598098164172E-2</v>
      </c>
      <c r="F44" s="64">
        <v>786</v>
      </c>
      <c r="G44" s="66">
        <v>0.11798258781146803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4956541.0699999956</v>
      </c>
      <c r="E45" s="66">
        <v>3.0575315454101085E-2</v>
      </c>
      <c r="F45" s="64">
        <v>251</v>
      </c>
      <c r="G45" s="66">
        <v>3.7676373461422996E-2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6108509.9500000048</v>
      </c>
      <c r="E46" s="66">
        <v>3.7681442771897694E-2</v>
      </c>
      <c r="F46" s="64">
        <v>297</v>
      </c>
      <c r="G46" s="66">
        <v>4.4581206844791353E-2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6977831.0499999989</v>
      </c>
      <c r="E47" s="66">
        <v>4.3044006400046145E-2</v>
      </c>
      <c r="F47" s="64">
        <v>311</v>
      </c>
      <c r="G47" s="66">
        <v>4.6682677874512156E-2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8639199.6899999995</v>
      </c>
      <c r="E48" s="66">
        <v>5.3292457797131203E-2</v>
      </c>
      <c r="F48" s="64">
        <v>361</v>
      </c>
      <c r="G48" s="66">
        <v>5.4187931552086462E-2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9984263.4499999993</v>
      </c>
      <c r="E49" s="66">
        <v>6.1589725627069575E-2</v>
      </c>
      <c r="F49" s="64">
        <v>417</v>
      </c>
      <c r="G49" s="66">
        <v>6.259381567096968E-2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13943880.899999984</v>
      </c>
      <c r="E50" s="66">
        <v>8.6015338348021567E-2</v>
      </c>
      <c r="F50" s="64">
        <v>565</v>
      </c>
      <c r="G50" s="66">
        <v>8.4809366556589619E-2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14635689.719999993</v>
      </c>
      <c r="E51" s="66">
        <v>9.028288553601041E-2</v>
      </c>
      <c r="F51" s="64">
        <v>572</v>
      </c>
      <c r="G51" s="66">
        <v>8.586010207145002E-2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13829310.020000013</v>
      </c>
      <c r="E52" s="66">
        <v>8.5308587259231919E-2</v>
      </c>
      <c r="F52" s="64">
        <v>530</v>
      </c>
      <c r="G52" s="66">
        <v>7.9555688982287598E-2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13534610.779999988</v>
      </c>
      <c r="E53" s="66">
        <v>8.3490681970073366E-2</v>
      </c>
      <c r="F53" s="64">
        <v>544</v>
      </c>
      <c r="G53" s="66">
        <v>8.1657160012008401E-2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14755253.520000011</v>
      </c>
      <c r="E54" s="66">
        <v>9.102043635023005E-2</v>
      </c>
      <c r="F54" s="64">
        <v>551</v>
      </c>
      <c r="G54" s="66">
        <v>8.2707895526868802E-2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40803598.059999995</v>
      </c>
      <c r="E55" s="66">
        <v>0.25170433669923126</v>
      </c>
      <c r="F55" s="64">
        <v>1298</v>
      </c>
      <c r="G55" s="66">
        <v>0.19483638546982887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f>SUM(D43:D56)</f>
        <v>162109237.34999996</v>
      </c>
      <c r="E57" s="62"/>
      <c r="F57" s="68">
        <f>SUM(F43:F56)</f>
        <v>6662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158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1419222.6199999999</v>
      </c>
      <c r="E65" s="66">
        <v>8.7547301017513544E-3</v>
      </c>
      <c r="F65" s="64">
        <v>160</v>
      </c>
      <c r="G65" s="66">
        <v>2.4016811768237768E-2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10515881.970000004</v>
      </c>
      <c r="E66" s="66">
        <v>6.4869110125389193E-2</v>
      </c>
      <c r="F66" s="64">
        <v>698</v>
      </c>
      <c r="G66" s="66">
        <v>0.10477334133893726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4872895.2699999958</v>
      </c>
      <c r="E67" s="66">
        <v>3.005933128584912E-2</v>
      </c>
      <c r="F67" s="64">
        <v>252</v>
      </c>
      <c r="G67" s="66">
        <v>3.7826478534974485E-2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5098979.7799999984</v>
      </c>
      <c r="E68" s="66">
        <v>3.1453974266692206E-2</v>
      </c>
      <c r="F68" s="64">
        <v>247</v>
      </c>
      <c r="G68" s="66">
        <v>3.7075953167217054E-2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5790508.5400000028</v>
      </c>
      <c r="E69" s="66">
        <v>3.5719793854177943E-2</v>
      </c>
      <c r="F69" s="64">
        <v>279</v>
      </c>
      <c r="G69" s="66">
        <v>4.1879315520864609E-2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6867235.5100000016</v>
      </c>
      <c r="E70" s="66">
        <v>4.2361777911356029E-2</v>
      </c>
      <c r="F70" s="64">
        <v>298</v>
      </c>
      <c r="G70" s="66">
        <v>4.4731311918342842E-2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8426750.9899999984</v>
      </c>
      <c r="E71" s="66">
        <v>5.1981929763856224E-2</v>
      </c>
      <c r="F71" s="64">
        <v>349</v>
      </c>
      <c r="G71" s="66">
        <v>5.238667066946863E-2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9469608.859999992</v>
      </c>
      <c r="E72" s="66">
        <v>5.8414986183389091E-2</v>
      </c>
      <c r="F72" s="64">
        <v>397</v>
      </c>
      <c r="G72" s="66">
        <v>5.9591714199939957E-2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14000303.999999998</v>
      </c>
      <c r="E73" s="66">
        <v>8.6363394392959925E-2</v>
      </c>
      <c r="F73" s="64">
        <v>554</v>
      </c>
      <c r="G73" s="66">
        <v>8.3158210747523262E-2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14166855.279999977</v>
      </c>
      <c r="E74" s="66">
        <v>8.7390795932332954E-2</v>
      </c>
      <c r="F74" s="64">
        <v>555</v>
      </c>
      <c r="G74" s="66">
        <v>8.3308315821074758E-2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13152089.920000004</v>
      </c>
      <c r="E75" s="66">
        <v>8.1131033215609688E-2</v>
      </c>
      <c r="F75" s="64">
        <v>513</v>
      </c>
      <c r="G75" s="66">
        <v>7.7003902731912335E-2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13418625.849999996</v>
      </c>
      <c r="E76" s="66">
        <v>8.2775208059419056E-2</v>
      </c>
      <c r="F76" s="64">
        <v>505</v>
      </c>
      <c r="G76" s="66">
        <v>7.5803062143500452E-2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54910278.759999998</v>
      </c>
      <c r="E77" s="66">
        <v>0.33872393490721708</v>
      </c>
      <c r="F77" s="64">
        <v>1855</v>
      </c>
      <c r="G77" s="66">
        <v>0.27844491143800659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f>SUM(D65:D78)</f>
        <v>162109237.34999996</v>
      </c>
      <c r="E79" s="62"/>
      <c r="F79" s="68">
        <f>SUM(F65:F78)</f>
        <v>6662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18821148.859999988</v>
      </c>
      <c r="E86" s="66">
        <v>0.11610164335894331</v>
      </c>
      <c r="F86" s="64">
        <v>2205</v>
      </c>
      <c r="G86" s="66">
        <v>0.33098168718102672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53479419.439999975</v>
      </c>
      <c r="E87" s="66">
        <v>0.32989742172764586</v>
      </c>
      <c r="F87" s="64">
        <v>2396</v>
      </c>
      <c r="G87" s="66">
        <v>0.35965175622936058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47968340.379999995</v>
      </c>
      <c r="E88" s="66">
        <v>0.29590133890047571</v>
      </c>
      <c r="F88" s="64">
        <v>1314</v>
      </c>
      <c r="G88" s="66">
        <v>0.19723806664665267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29026031.820000008</v>
      </c>
      <c r="E89" s="66">
        <v>0.17905230013100185</v>
      </c>
      <c r="F89" s="64">
        <v>571</v>
      </c>
      <c r="G89" s="66">
        <v>8.5709996997898524E-2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6784400.8300000019</v>
      </c>
      <c r="E90" s="66">
        <v>4.1850797282774355E-2</v>
      </c>
      <c r="F90" s="64">
        <v>106</v>
      </c>
      <c r="G90" s="66">
        <v>1.591113779645752E-2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2909427.6</v>
      </c>
      <c r="E91" s="66">
        <v>1.7947327663496659E-2</v>
      </c>
      <c r="F91" s="64">
        <v>39</v>
      </c>
      <c r="G91" s="66">
        <v>5.8540978685079556E-3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1113897.29</v>
      </c>
      <c r="E92" s="66">
        <v>6.8712758644040358E-3</v>
      </c>
      <c r="F92" s="64">
        <v>13</v>
      </c>
      <c r="G92" s="66">
        <v>1.9513659561693185E-3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461685.26</v>
      </c>
      <c r="E93" s="66">
        <v>2.8479886004472658E-3</v>
      </c>
      <c r="F93" s="64">
        <v>5</v>
      </c>
      <c r="G93" s="66">
        <v>7.5052536775743024E-4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1544885.87</v>
      </c>
      <c r="E94" s="66">
        <v>9.5299064708109955E-3</v>
      </c>
      <c r="F94" s="64">
        <v>13</v>
      </c>
      <c r="G94" s="66">
        <v>1.9513659561693185E-3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f>SUM(D86:D95)</f>
        <v>162109237.34999996</v>
      </c>
      <c r="E96" s="72"/>
      <c r="F96" s="68">
        <f>SUM(F86:F95)</f>
        <v>6662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8299541.4700000016</v>
      </c>
      <c r="E105" s="66">
        <v>5.1197214950070818E-2</v>
      </c>
      <c r="F105" s="64">
        <v>253</v>
      </c>
      <c r="G105" s="66">
        <v>3.7976583608525967E-2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18778189.389999986</v>
      </c>
      <c r="E106" s="66">
        <v>0.11583664013826156</v>
      </c>
      <c r="F106" s="64">
        <v>555</v>
      </c>
      <c r="G106" s="66">
        <v>8.3308315821074758E-2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31654897.83999997</v>
      </c>
      <c r="E107" s="66">
        <v>0.1952689332049341</v>
      </c>
      <c r="F107" s="64">
        <v>962</v>
      </c>
      <c r="G107" s="66">
        <v>0.14440108075652958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49452915.700000092</v>
      </c>
      <c r="E108" s="66">
        <v>0.30505920889152882</v>
      </c>
      <c r="F108" s="64">
        <v>2180</v>
      </c>
      <c r="G108" s="66">
        <v>0.32722906034223959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26847853.910000004</v>
      </c>
      <c r="E109" s="66">
        <v>0.16561581775895015</v>
      </c>
      <c r="F109" s="64">
        <v>1258</v>
      </c>
      <c r="G109" s="66">
        <v>0.18883218252776943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18620781.699999999</v>
      </c>
      <c r="E110" s="66">
        <v>0.11486564247907119</v>
      </c>
      <c r="F110" s="64">
        <v>835</v>
      </c>
      <c r="G110" s="66">
        <v>0.12533773641549084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5520393.4800000004</v>
      </c>
      <c r="E111" s="66">
        <v>3.4053540502946539E-2</v>
      </c>
      <c r="F111" s="64">
        <v>410</v>
      </c>
      <c r="G111" s="66">
        <v>6.1543080156109278E-2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1414374.8600000008</v>
      </c>
      <c r="E112" s="66">
        <v>8.7248258219012609E-3</v>
      </c>
      <c r="F112" s="64">
        <v>93</v>
      </c>
      <c r="G112" s="66">
        <v>1.3959771840288201E-2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1430781.41</v>
      </c>
      <c r="E113" s="66">
        <v>8.8260325777172587E-3</v>
      </c>
      <c r="F113" s="64">
        <v>109</v>
      </c>
      <c r="G113" s="66">
        <v>1.636145301711198E-2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89507.59</v>
      </c>
      <c r="E114" s="66">
        <v>5.5214367461830496E-4</v>
      </c>
      <c r="F114" s="64">
        <v>7</v>
      </c>
      <c r="G114" s="66">
        <v>1.0507355148604023E-3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f>SUM(D105:D115)</f>
        <v>162109237.35000005</v>
      </c>
      <c r="E116" s="71"/>
      <c r="F116" s="68">
        <f>SUM(F105:F115)</f>
        <v>6662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11418356.940000014</v>
      </c>
      <c r="E124" s="66">
        <v>7.0436189366231763E-2</v>
      </c>
      <c r="F124" s="64">
        <v>1214</v>
      </c>
      <c r="G124" s="66">
        <v>0.18222755929150405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36818702.180000015</v>
      </c>
      <c r="E125" s="66">
        <v>0.22712278943430611</v>
      </c>
      <c r="F125" s="64">
        <v>1796</v>
      </c>
      <c r="G125" s="66">
        <v>0.26958871209846891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39845545.700000018</v>
      </c>
      <c r="E126" s="66">
        <v>0.24579441832775981</v>
      </c>
      <c r="F126" s="64">
        <v>1384</v>
      </c>
      <c r="G126" s="66">
        <v>0.20774542179525668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38984088.720000029</v>
      </c>
      <c r="E127" s="66">
        <v>0.24048036593887545</v>
      </c>
      <c r="F127" s="64">
        <v>1202</v>
      </c>
      <c r="G127" s="66">
        <v>0.18042629840888622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35042543.809999965</v>
      </c>
      <c r="E128" s="66">
        <v>0.2161662369328268</v>
      </c>
      <c r="F128" s="64">
        <v>1066</v>
      </c>
      <c r="G128" s="66">
        <v>0.16001200840588412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f>SUM(D124:D130)</f>
        <v>162109237.35000005</v>
      </c>
      <c r="E131" s="71"/>
      <c r="F131" s="68">
        <f>SUM(F124:F130)</f>
        <v>6662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10409308.800000004</v>
      </c>
      <c r="E139" s="66">
        <v>6.4211694349816203E-2</v>
      </c>
      <c r="F139" s="64">
        <v>433</v>
      </c>
      <c r="G139" s="66">
        <v>6.499549684779346E-2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18135936.099999983</v>
      </c>
      <c r="E140" s="66">
        <v>0.11187478515393799</v>
      </c>
      <c r="F140" s="64">
        <v>782</v>
      </c>
      <c r="G140" s="66">
        <v>0.11738216751726209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13952791.569999993</v>
      </c>
      <c r="E141" s="66">
        <v>8.6070305419273491E-2</v>
      </c>
      <c r="F141" s="64">
        <v>603</v>
      </c>
      <c r="G141" s="66">
        <v>9.0513359351546085E-2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11278976.510000004</v>
      </c>
      <c r="E142" s="66">
        <v>6.957639610411756E-2</v>
      </c>
      <c r="F142" s="64">
        <v>474</v>
      </c>
      <c r="G142" s="66">
        <v>7.1149804863404387E-2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12788880</v>
      </c>
      <c r="E143" s="66">
        <v>7.8890507469283361E-2</v>
      </c>
      <c r="F143" s="64">
        <v>549</v>
      </c>
      <c r="G143" s="66">
        <v>8.2407685379765838E-2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6195934.9900000039</v>
      </c>
      <c r="E144" s="66">
        <v>3.8220739862113766E-2</v>
      </c>
      <c r="F144" s="64">
        <v>267</v>
      </c>
      <c r="G144" s="66">
        <v>4.007805463824677E-2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40587714.189999945</v>
      </c>
      <c r="E145" s="66">
        <v>0.25037261820169782</v>
      </c>
      <c r="F145" s="64">
        <v>1537</v>
      </c>
      <c r="G145" s="66">
        <v>0.23071149804863406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10926702.169999992</v>
      </c>
      <c r="E146" s="66">
        <v>6.7403328450733699E-2</v>
      </c>
      <c r="F146" s="64">
        <v>411</v>
      </c>
      <c r="G146" s="66">
        <v>6.169318522966076E-2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6092600.4799999995</v>
      </c>
      <c r="E147" s="66">
        <v>3.758330234350462E-2</v>
      </c>
      <c r="F147" s="64">
        <v>227</v>
      </c>
      <c r="G147" s="66">
        <v>3.4073851696187332E-2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8590536.479999993</v>
      </c>
      <c r="E148" s="66">
        <v>5.2992270029947164E-2</v>
      </c>
      <c r="F148" s="64">
        <v>373</v>
      </c>
      <c r="G148" s="66">
        <v>5.5989192434704294E-2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14297222.719999999</v>
      </c>
      <c r="E149" s="66">
        <v>8.8194990943864335E-2</v>
      </c>
      <c r="F149" s="64">
        <v>662</v>
      </c>
      <c r="G149" s="66">
        <v>9.9369558691083756E-2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8852633.3399999999</v>
      </c>
      <c r="E150" s="66">
        <v>5.4609061671709869E-2</v>
      </c>
      <c r="F150" s="64">
        <v>344</v>
      </c>
      <c r="G150" s="66">
        <v>5.1636145301711199E-2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0</v>
      </c>
      <c r="E151" s="66">
        <v>0</v>
      </c>
      <c r="F151" s="64">
        <v>0</v>
      </c>
      <c r="G151" s="66">
        <v>0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f>SUM(D139:D152)</f>
        <v>162109237.34999993</v>
      </c>
      <c r="E153" s="72"/>
      <c r="F153" s="68">
        <f>SUM(F139:F152)</f>
        <v>6662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74">
        <v>1999</v>
      </c>
      <c r="B161" s="62"/>
      <c r="C161" s="62"/>
      <c r="D161" s="63">
        <v>74308.149999999994</v>
      </c>
      <c r="E161" s="66">
        <v>4.5838319404073084E-4</v>
      </c>
      <c r="F161" s="64">
        <v>4</v>
      </c>
      <c r="G161" s="66">
        <v>6.0042029420594417E-4</v>
      </c>
      <c r="H161" s="62"/>
      <c r="I161" s="62"/>
    </row>
    <row r="162" spans="1:9" s="65" customFormat="1" x14ac:dyDescent="0.25">
      <c r="A162" s="74">
        <v>2000</v>
      </c>
      <c r="B162" s="62"/>
      <c r="C162" s="62"/>
      <c r="D162" s="63">
        <v>391580.34</v>
      </c>
      <c r="E162" s="66">
        <v>2.4155337869770058E-3</v>
      </c>
      <c r="F162" s="64">
        <v>60</v>
      </c>
      <c r="G162" s="66">
        <v>9.0063044130891633E-3</v>
      </c>
      <c r="H162" s="62"/>
      <c r="I162" s="62"/>
    </row>
    <row r="163" spans="1:9" s="65" customFormat="1" x14ac:dyDescent="0.25">
      <c r="A163" s="74">
        <v>2001</v>
      </c>
      <c r="B163" s="62"/>
      <c r="C163" s="62"/>
      <c r="D163" s="63">
        <v>382193.35000000003</v>
      </c>
      <c r="E163" s="66">
        <v>2.3576284500976944E-3</v>
      </c>
      <c r="F163" s="64">
        <v>31</v>
      </c>
      <c r="G163" s="66">
        <v>4.6532572800960671E-3</v>
      </c>
      <c r="H163" s="62"/>
      <c r="I163" s="62"/>
    </row>
    <row r="164" spans="1:9" s="65" customFormat="1" x14ac:dyDescent="0.25">
      <c r="A164" s="74">
        <v>2002</v>
      </c>
      <c r="B164" s="62"/>
      <c r="C164" s="62"/>
      <c r="D164" s="63">
        <v>1677969.8400000008</v>
      </c>
      <c r="E164" s="66">
        <v>1.035085888645074E-2</v>
      </c>
      <c r="F164" s="64">
        <v>95</v>
      </c>
      <c r="G164" s="66">
        <v>1.4259981987391174E-2</v>
      </c>
      <c r="H164" s="62"/>
      <c r="I164" s="62"/>
    </row>
    <row r="165" spans="1:9" s="65" customFormat="1" x14ac:dyDescent="0.25">
      <c r="A165" s="74">
        <v>2003</v>
      </c>
      <c r="B165" s="62"/>
      <c r="C165" s="62"/>
      <c r="D165" s="63">
        <v>4798538.0100000016</v>
      </c>
      <c r="E165" s="66">
        <v>2.9600645147936713E-2</v>
      </c>
      <c r="F165" s="64">
        <v>203</v>
      </c>
      <c r="G165" s="66">
        <v>3.0471329930951665E-2</v>
      </c>
      <c r="H165" s="62"/>
      <c r="I165" s="62"/>
    </row>
    <row r="166" spans="1:9" s="65" customFormat="1" x14ac:dyDescent="0.25">
      <c r="A166" s="74">
        <v>2004</v>
      </c>
      <c r="B166" s="62"/>
      <c r="C166" s="62"/>
      <c r="D166" s="63">
        <v>17604725.769999996</v>
      </c>
      <c r="E166" s="66">
        <v>0.10859791864908175</v>
      </c>
      <c r="F166" s="64">
        <v>704</v>
      </c>
      <c r="G166" s="66">
        <v>0.10567397178024618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24717466.169999979</v>
      </c>
      <c r="E167" s="66">
        <v>0.15247413764975043</v>
      </c>
      <c r="F167" s="64">
        <v>928</v>
      </c>
      <c r="G167" s="66">
        <v>0.13929750825577905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36337053.879999973</v>
      </c>
      <c r="E168" s="66">
        <v>0.22415165522953431</v>
      </c>
      <c r="F168" s="64">
        <v>1338</v>
      </c>
      <c r="G168" s="66">
        <v>0.20084058841188832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46131383.730000064</v>
      </c>
      <c r="E169" s="66">
        <v>0.284569741268973</v>
      </c>
      <c r="F169" s="64">
        <v>1830</v>
      </c>
      <c r="G169" s="66">
        <v>0.27469228459921946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29994018.110000081</v>
      </c>
      <c r="E170" s="66">
        <v>0.18502349773715754</v>
      </c>
      <c r="F170" s="64">
        <v>1469</v>
      </c>
      <c r="G170" s="66">
        <v>0.22050435304713301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f>SUM(D161:D171)</f>
        <v>162109237.35000011</v>
      </c>
      <c r="E172" s="62"/>
      <c r="F172" s="68">
        <f>SUM(F161:F171)</f>
        <v>6662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9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9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9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9" s="65" customFormat="1" x14ac:dyDescent="0.25">
      <c r="A180" s="62" t="s">
        <v>0</v>
      </c>
      <c r="B180" s="62"/>
      <c r="C180" s="62"/>
      <c r="D180" s="63">
        <v>23787552.940000016</v>
      </c>
      <c r="E180" s="66">
        <v>0.83199585795102315</v>
      </c>
      <c r="F180" s="64">
        <v>1300</v>
      </c>
      <c r="G180" s="66">
        <v>0.86898395721925137</v>
      </c>
      <c r="H180" s="62"/>
      <c r="I180" s="62"/>
    </row>
    <row r="181" spans="1:9" s="65" customFormat="1" x14ac:dyDescent="0.25">
      <c r="A181" s="62" t="s">
        <v>1</v>
      </c>
      <c r="B181" s="62"/>
      <c r="C181" s="62"/>
      <c r="D181" s="63">
        <v>1486070.9200000002</v>
      </c>
      <c r="E181" s="66">
        <v>5.1976966827150466E-2</v>
      </c>
      <c r="F181" s="64">
        <v>63</v>
      </c>
      <c r="G181" s="66">
        <v>4.2112299465240643E-2</v>
      </c>
      <c r="H181" s="62"/>
      <c r="I181" s="66"/>
    </row>
    <row r="182" spans="1:9" s="65" customFormat="1" x14ac:dyDescent="0.25">
      <c r="A182" s="62" t="s">
        <v>2</v>
      </c>
      <c r="B182" s="62"/>
      <c r="C182" s="62"/>
      <c r="D182" s="63">
        <v>641163.93000000017</v>
      </c>
      <c r="E182" s="66">
        <v>2.242541447508806E-2</v>
      </c>
      <c r="F182" s="64">
        <v>30</v>
      </c>
      <c r="G182" s="66">
        <v>2.0053475935828877E-2</v>
      </c>
      <c r="H182" s="62"/>
      <c r="I182" s="66"/>
    </row>
    <row r="183" spans="1:9" s="65" customFormat="1" x14ac:dyDescent="0.25">
      <c r="A183" s="62" t="s">
        <v>3</v>
      </c>
      <c r="B183" s="62"/>
      <c r="C183" s="62"/>
      <c r="D183" s="63">
        <v>362273.67</v>
      </c>
      <c r="E183" s="66">
        <v>1.2670920529109104E-2</v>
      </c>
      <c r="F183" s="64">
        <v>12</v>
      </c>
      <c r="G183" s="66">
        <v>8.0213903743315516E-3</v>
      </c>
      <c r="H183" s="62"/>
      <c r="I183" s="66"/>
    </row>
    <row r="184" spans="1:9" s="65" customFormat="1" x14ac:dyDescent="0.25">
      <c r="A184" s="62" t="s">
        <v>4</v>
      </c>
      <c r="B184" s="62"/>
      <c r="C184" s="62"/>
      <c r="D184" s="63">
        <v>625862.6</v>
      </c>
      <c r="E184" s="66">
        <v>2.1890233609143054E-2</v>
      </c>
      <c r="F184" s="64">
        <v>26</v>
      </c>
      <c r="G184" s="66">
        <v>1.7379679144385027E-2</v>
      </c>
      <c r="H184" s="62"/>
      <c r="I184" s="66"/>
    </row>
    <row r="185" spans="1:9" s="65" customFormat="1" x14ac:dyDescent="0.25">
      <c r="A185" s="62" t="s">
        <v>5</v>
      </c>
      <c r="B185" s="62"/>
      <c r="C185" s="62"/>
      <c r="D185" s="63">
        <v>299174.82</v>
      </c>
      <c r="E185" s="66">
        <v>1.0463968768501782E-2</v>
      </c>
      <c r="F185" s="64">
        <v>13</v>
      </c>
      <c r="G185" s="66">
        <v>8.6898395721925134E-3</v>
      </c>
      <c r="H185" s="62"/>
      <c r="I185" s="66"/>
    </row>
    <row r="186" spans="1:9" s="65" customFormat="1" x14ac:dyDescent="0.25">
      <c r="A186" s="62" t="s">
        <v>13</v>
      </c>
      <c r="B186" s="62"/>
      <c r="C186" s="62"/>
      <c r="D186" s="63">
        <v>806050.29000000015</v>
      </c>
      <c r="E186" s="66">
        <v>2.8192496482163192E-2</v>
      </c>
      <c r="F186" s="64">
        <v>31</v>
      </c>
      <c r="G186" s="66">
        <v>2.0721925133689839E-2</v>
      </c>
      <c r="H186" s="62"/>
      <c r="I186" s="66"/>
    </row>
    <row r="187" spans="1:9" s="65" customFormat="1" x14ac:dyDescent="0.25">
      <c r="A187" s="62" t="s">
        <v>14</v>
      </c>
      <c r="B187" s="62"/>
      <c r="C187" s="62"/>
      <c r="D187" s="63">
        <v>582801.99</v>
      </c>
      <c r="E187" s="66">
        <v>2.0384141357821114E-2</v>
      </c>
      <c r="F187" s="64">
        <v>21</v>
      </c>
      <c r="G187" s="66">
        <v>1.4037433155080214E-2</v>
      </c>
      <c r="H187" s="62"/>
      <c r="I187" s="66"/>
    </row>
    <row r="188" spans="1:9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9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9" s="73" customFormat="1" ht="13.8" thickBot="1" x14ac:dyDescent="0.3">
      <c r="A190" s="62"/>
      <c r="B190" s="71"/>
      <c r="C190" s="71"/>
      <c r="D190" s="67">
        <v>28590951.160000019</v>
      </c>
      <c r="E190" s="71"/>
      <c r="F190" s="68">
        <v>1496</v>
      </c>
      <c r="G190" s="72"/>
      <c r="H190" s="71"/>
      <c r="I190" s="75"/>
    </row>
    <row r="191" spans="1:9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9" s="65" customFormat="1" x14ac:dyDescent="0.25">
      <c r="A192" s="71" t="s">
        <v>69</v>
      </c>
      <c r="B192" s="62"/>
      <c r="C192" s="62"/>
      <c r="D192" s="63"/>
      <c r="E192" s="62"/>
      <c r="F192" s="76">
        <v>4.5606929506941274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62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113329078.91000013</v>
      </c>
      <c r="E200" s="66">
        <v>0.84879069484706982</v>
      </c>
      <c r="F200" s="64">
        <v>4468</v>
      </c>
      <c r="G200" s="66">
        <v>0.86488579171505997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6146867.0800000066</v>
      </c>
      <c r="E201" s="66">
        <v>4.6037642149277205E-2</v>
      </c>
      <c r="F201" s="64">
        <v>220</v>
      </c>
      <c r="G201" s="66">
        <v>4.2586140147115759E-2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4099259.8499999996</v>
      </c>
      <c r="E202" s="66">
        <v>3.0701860898413886E-2</v>
      </c>
      <c r="F202" s="64">
        <v>133</v>
      </c>
      <c r="G202" s="66">
        <v>2.5745257452574527E-2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2025487.0299999998</v>
      </c>
      <c r="E203" s="66">
        <v>1.5170109561754538E-2</v>
      </c>
      <c r="F203" s="64">
        <v>78</v>
      </c>
      <c r="G203" s="66">
        <v>1.5098722415795587E-2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1600631.0599999998</v>
      </c>
      <c r="E204" s="66">
        <v>1.1988103694817192E-2</v>
      </c>
      <c r="F204" s="64">
        <v>56</v>
      </c>
      <c r="G204" s="66">
        <v>1.0840108401084011E-2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1540292.4899999998</v>
      </c>
      <c r="E205" s="66">
        <v>1.1536191288496034E-2</v>
      </c>
      <c r="F205" s="64">
        <v>50</v>
      </c>
      <c r="G205" s="66">
        <v>9.678668215253582E-3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3268885.4199999995</v>
      </c>
      <c r="E206" s="66">
        <v>2.4482679588534315E-2</v>
      </c>
      <c r="F206" s="64">
        <v>101</v>
      </c>
      <c r="G206" s="66">
        <v>1.9550909794812235E-2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1507784.3499999994</v>
      </c>
      <c r="E207" s="66">
        <v>1.1292717971637094E-2</v>
      </c>
      <c r="F207" s="64">
        <v>60</v>
      </c>
      <c r="G207" s="66">
        <v>1.1614401858304297E-2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133518286.19000013</v>
      </c>
      <c r="E210" s="71"/>
      <c r="F210" s="68">
        <v>5166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76">
        <v>4.1416401383799792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161699179.75000063</v>
      </c>
      <c r="E219" s="66">
        <v>0.99747048590997522</v>
      </c>
      <c r="F219" s="64">
        <v>6643</v>
      </c>
      <c r="G219" s="66">
        <v>0.99714800360252176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410057.6</v>
      </c>
      <c r="E220" s="66">
        <v>2.5295140900247928E-3</v>
      </c>
      <c r="F220" s="64">
        <v>19</v>
      </c>
      <c r="G220" s="66">
        <v>2.8519963974782347E-3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f>SUM(D219:D221)</f>
        <v>162109237.35000062</v>
      </c>
      <c r="E222" s="71"/>
      <c r="F222" s="68">
        <f>SUM(F219:F221)</f>
        <v>6662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82798539.119999781</v>
      </c>
      <c r="E229" s="66">
        <v>0.51075768706032632</v>
      </c>
      <c r="F229" s="64">
        <v>3148</v>
      </c>
      <c r="G229" s="66">
        <v>0.47253077154007805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79310698.22999993</v>
      </c>
      <c r="E230" s="66">
        <v>0.48924231293966808</v>
      </c>
      <c r="F230" s="64">
        <v>3514</v>
      </c>
      <c r="G230" s="66">
        <v>0.52746922845992195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f>SUM(D229:D231)</f>
        <v>162109237.34999973</v>
      </c>
      <c r="E232" s="71"/>
      <c r="F232" s="68">
        <f>SUM(F229:F231)</f>
        <v>6662</v>
      </c>
      <c r="G232" s="62"/>
      <c r="H232" s="62"/>
      <c r="I232" s="62"/>
    </row>
    <row r="233" spans="1:9" ht="13.8" thickTop="1" x14ac:dyDescent="0.25"/>
  </sheetData>
  <mergeCells count="1">
    <mergeCell ref="A1:I1"/>
  </mergeCells>
  <phoneticPr fontId="18" type="noConversion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89CB31"/>
  </sheetPr>
  <dimension ref="A1:L233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1.33203125" bestFit="1" customWidth="1"/>
  </cols>
  <sheetData>
    <row r="1" spans="1:12" ht="17.399999999999999" x14ac:dyDescent="0.3">
      <c r="A1" s="209" t="s">
        <v>160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0.83705874918853029</v>
      </c>
      <c r="E7" s="66">
        <v>7.1000000000000004E-3</v>
      </c>
      <c r="F7" s="66">
        <v>1.3677410000000001</v>
      </c>
      <c r="G7" s="66"/>
      <c r="H7" s="66"/>
      <c r="I7" s="66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0.85603575210177196</v>
      </c>
      <c r="E8" s="66">
        <v>5.8503209711141925E-3</v>
      </c>
      <c r="F8" s="66">
        <v>1.770499</v>
      </c>
      <c r="G8" s="66"/>
      <c r="H8" s="66"/>
      <c r="I8" s="66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0.90913244257541415</v>
      </c>
      <c r="E9" s="66">
        <v>7.119057009568182E-3</v>
      </c>
      <c r="F9" s="66">
        <v>1.856641</v>
      </c>
      <c r="G9" s="66"/>
      <c r="H9" s="66"/>
      <c r="I9" s="66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0.60035917021363616</v>
      </c>
      <c r="E10" s="66">
        <v>0</v>
      </c>
      <c r="F10" s="66">
        <v>1.10694</v>
      </c>
      <c r="G10" s="66"/>
      <c r="H10" s="66"/>
      <c r="I10" s="66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24089.918798203515</v>
      </c>
      <c r="E11" s="78">
        <v>25.53</v>
      </c>
      <c r="F11" s="78">
        <v>139922.79999999999</v>
      </c>
      <c r="G11" s="66"/>
      <c r="H11" s="66"/>
      <c r="I11" s="66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49.488548515351638</v>
      </c>
      <c r="E12" s="63">
        <v>1</v>
      </c>
      <c r="F12" s="63">
        <v>130</v>
      </c>
      <c r="G12" s="66"/>
      <c r="H12" s="66"/>
      <c r="I12" s="66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9.53720804459183E-2</v>
      </c>
      <c r="E13" s="66">
        <v>2.2259999999999999E-2</v>
      </c>
      <c r="F13" s="66">
        <v>0.16930000000000001</v>
      </c>
      <c r="G13" s="66"/>
      <c r="H13" s="66"/>
      <c r="I13" s="66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82">
        <v>13.800998303624496</v>
      </c>
      <c r="E14" s="83">
        <v>8.3333333333333329E-2</v>
      </c>
      <c r="F14" s="83">
        <v>23.166666666666668</v>
      </c>
      <c r="G14" s="66"/>
      <c r="H14" s="66"/>
      <c r="I14" s="66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2080688.6899999995</v>
      </c>
      <c r="E21" s="66">
        <v>1.3376453494417457E-2</v>
      </c>
      <c r="F21" s="64">
        <v>172</v>
      </c>
      <c r="G21" s="66">
        <v>2.6637757472510452E-2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9538409.160000002</v>
      </c>
      <c r="E22" s="66">
        <v>6.132108428938763E-2</v>
      </c>
      <c r="F22" s="64">
        <v>566</v>
      </c>
      <c r="G22" s="66">
        <v>8.7656806566516962E-2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3677331.31</v>
      </c>
      <c r="E23" s="66">
        <v>2.3641043221982544E-2</v>
      </c>
      <c r="F23" s="64">
        <v>210</v>
      </c>
      <c r="G23" s="66">
        <v>3.2522843425739509E-2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5280092.7199999988</v>
      </c>
      <c r="E24" s="66">
        <v>3.3944969785601214E-2</v>
      </c>
      <c r="F24" s="64">
        <v>259</v>
      </c>
      <c r="G24" s="66">
        <v>4.0111506891745391E-2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6967112.6799999978</v>
      </c>
      <c r="E25" s="66">
        <v>4.4790582657699821E-2</v>
      </c>
      <c r="F25" s="64">
        <v>330</v>
      </c>
      <c r="G25" s="66">
        <v>5.1107325383304938E-2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7981671.7399999937</v>
      </c>
      <c r="E26" s="66">
        <v>5.1313039452247904E-2</v>
      </c>
      <c r="F26" s="64">
        <v>364</v>
      </c>
      <c r="G26" s="66">
        <v>5.6372928604615145E-2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12389237.85</v>
      </c>
      <c r="E27" s="66">
        <v>7.9648658988866583E-2</v>
      </c>
      <c r="F27" s="64">
        <v>522</v>
      </c>
      <c r="G27" s="66">
        <v>8.0842496515409631E-2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15274181.069999998</v>
      </c>
      <c r="E28" s="66">
        <v>9.8195551179819457E-2</v>
      </c>
      <c r="F28" s="64">
        <v>628</v>
      </c>
      <c r="G28" s="66">
        <v>9.7258788911259095E-2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13700680.459999999</v>
      </c>
      <c r="E29" s="66">
        <v>8.8079738163551996E-2</v>
      </c>
      <c r="F29" s="64">
        <v>547</v>
      </c>
      <c r="G29" s="66">
        <v>8.471426358990243E-2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13229727.670000004</v>
      </c>
      <c r="E30" s="66">
        <v>8.5052049243158484E-2</v>
      </c>
      <c r="F30" s="64">
        <v>591</v>
      </c>
      <c r="G30" s="66">
        <v>9.1528573641009761E-2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16544068.150000012</v>
      </c>
      <c r="E31" s="66">
        <v>0.10635947572577437</v>
      </c>
      <c r="F31" s="64">
        <v>689</v>
      </c>
      <c r="G31" s="66">
        <v>0.10670590057302153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17055580.729999986</v>
      </c>
      <c r="E32" s="66">
        <v>0.10964791780318053</v>
      </c>
      <c r="F32" s="64">
        <v>636</v>
      </c>
      <c r="G32" s="66">
        <v>9.8497754375096794E-2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31829823.450000037</v>
      </c>
      <c r="E33" s="66">
        <v>0.20462943599431196</v>
      </c>
      <c r="F33" s="64">
        <v>943</v>
      </c>
      <c r="G33" s="66">
        <v>0.14604305404986836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155548605.68000004</v>
      </c>
      <c r="E35" s="62"/>
      <c r="F35" s="68">
        <v>6457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161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2180595.56</v>
      </c>
      <c r="E43" s="66">
        <v>1.4018740640375761E-2</v>
      </c>
      <c r="F43" s="64">
        <v>191</v>
      </c>
      <c r="G43" s="66">
        <v>2.9580300449124981E-2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10225383.819999991</v>
      </c>
      <c r="E44" s="66">
        <v>6.5737547278540101E-2</v>
      </c>
      <c r="F44" s="64">
        <v>653</v>
      </c>
      <c r="G44" s="66">
        <v>0.10113055598575189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4083816.2500000005</v>
      </c>
      <c r="E45" s="66">
        <v>2.6254277446892512E-2</v>
      </c>
      <c r="F45" s="64">
        <v>198</v>
      </c>
      <c r="G45" s="66">
        <v>3.0664395229982964E-2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5384027.4300000016</v>
      </c>
      <c r="E46" s="66">
        <v>3.4613151345607107E-2</v>
      </c>
      <c r="F46" s="64">
        <v>272</v>
      </c>
      <c r="G46" s="66">
        <v>4.2124825770481648E-2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6493961.4899999993</v>
      </c>
      <c r="E47" s="66">
        <v>4.1748760534437719E-2</v>
      </c>
      <c r="F47" s="64">
        <v>289</v>
      </c>
      <c r="G47" s="66">
        <v>4.4757627381136748E-2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7772676.2299999958</v>
      </c>
      <c r="E48" s="66">
        <v>4.9969436858792647E-2</v>
      </c>
      <c r="F48" s="64">
        <v>334</v>
      </c>
      <c r="G48" s="66">
        <v>5.1726808115223788E-2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9637268.8300000057</v>
      </c>
      <c r="E49" s="66">
        <v>6.1956639134561772E-2</v>
      </c>
      <c r="F49" s="64">
        <v>407</v>
      </c>
      <c r="G49" s="66">
        <v>6.3032367972742753E-2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12423321.419999989</v>
      </c>
      <c r="E50" s="66">
        <v>7.9867777442876459E-2</v>
      </c>
      <c r="F50" s="64">
        <v>517</v>
      </c>
      <c r="G50" s="66">
        <v>8.006814310051108E-2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14021899.250000006</v>
      </c>
      <c r="E51" s="66">
        <v>9.0144808362000645E-2</v>
      </c>
      <c r="F51" s="64">
        <v>570</v>
      </c>
      <c r="G51" s="66">
        <v>8.8276289298435812E-2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14199929.559999995</v>
      </c>
      <c r="E52" s="66">
        <v>9.1289340061411955E-2</v>
      </c>
      <c r="F52" s="64">
        <v>551</v>
      </c>
      <c r="G52" s="66">
        <v>8.533374632182128E-2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12661884.039999992</v>
      </c>
      <c r="E53" s="66">
        <v>8.140146280737777E-2</v>
      </c>
      <c r="F53" s="64">
        <v>506</v>
      </c>
      <c r="G53" s="66">
        <v>7.8364565587734247E-2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14035194.290000007</v>
      </c>
      <c r="E54" s="66">
        <v>9.0230280294981854E-2</v>
      </c>
      <c r="F54" s="64">
        <v>542</v>
      </c>
      <c r="G54" s="66">
        <v>8.3939910175003865E-2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42428647.510000028</v>
      </c>
      <c r="E55" s="66">
        <v>0.27276777779214373</v>
      </c>
      <c r="F55" s="64">
        <v>1427</v>
      </c>
      <c r="G55" s="66">
        <v>0.22100046461204895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155548605.68000001</v>
      </c>
      <c r="E57" s="62"/>
      <c r="F57" s="68">
        <v>6457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162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2003625.9099999992</v>
      </c>
      <c r="E65" s="66">
        <v>1.2881027774186083E-2</v>
      </c>
      <c r="F65" s="64">
        <v>172</v>
      </c>
      <c r="G65" s="66">
        <v>2.6637757472510452E-2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8567787.5799999963</v>
      </c>
      <c r="E66" s="66">
        <v>5.5081095343444908E-2</v>
      </c>
      <c r="F66" s="64">
        <v>570</v>
      </c>
      <c r="G66" s="66">
        <v>8.8276289298435812E-2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3433117.5700000012</v>
      </c>
      <c r="E67" s="66">
        <v>2.207102760575514E-2</v>
      </c>
      <c r="F67" s="64">
        <v>188</v>
      </c>
      <c r="G67" s="66">
        <v>2.9115688400185843E-2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4627087.299999998</v>
      </c>
      <c r="E68" s="66">
        <v>2.9746890239048512E-2</v>
      </c>
      <c r="F68" s="64">
        <v>227</v>
      </c>
      <c r="G68" s="66">
        <v>3.5155645036394609E-2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4814066.169999999</v>
      </c>
      <c r="E69" s="66">
        <v>3.0948950965871486E-2</v>
      </c>
      <c r="F69" s="64">
        <v>241</v>
      </c>
      <c r="G69" s="66">
        <v>3.7323834598110575E-2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6462798.5700000012</v>
      </c>
      <c r="E70" s="66">
        <v>4.1548418526460434E-2</v>
      </c>
      <c r="F70" s="64">
        <v>285</v>
      </c>
      <c r="G70" s="66">
        <v>4.4138144649217906E-2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7751331.2699999968</v>
      </c>
      <c r="E71" s="66">
        <v>4.9832213127942171E-2</v>
      </c>
      <c r="F71" s="64">
        <v>325</v>
      </c>
      <c r="G71" s="66">
        <v>5.033297196840638E-2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8835791.9599999972</v>
      </c>
      <c r="E72" s="66">
        <v>5.6804057621559753E-2</v>
      </c>
      <c r="F72" s="64">
        <v>373</v>
      </c>
      <c r="G72" s="66">
        <v>5.7766764751432553E-2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11587620.139999995</v>
      </c>
      <c r="E73" s="66">
        <v>7.4495172035411547E-2</v>
      </c>
      <c r="F73" s="64">
        <v>473</v>
      </c>
      <c r="G73" s="66">
        <v>7.3253833049403749E-2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14047615.429999994</v>
      </c>
      <c r="E74" s="66">
        <v>9.0310134048383797E-2</v>
      </c>
      <c r="F74" s="64">
        <v>559</v>
      </c>
      <c r="G74" s="66">
        <v>8.6572711785658979E-2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13356676.07000001</v>
      </c>
      <c r="E75" s="66">
        <v>8.5868182563319323E-2</v>
      </c>
      <c r="F75" s="64">
        <v>533</v>
      </c>
      <c r="G75" s="66">
        <v>8.2546074028186464E-2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12715798.609999996</v>
      </c>
      <c r="E76" s="66">
        <v>8.1748071957387897E-2</v>
      </c>
      <c r="F76" s="64">
        <v>489</v>
      </c>
      <c r="G76" s="66">
        <v>7.5731763977079133E-2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57345289.100000009</v>
      </c>
      <c r="E77" s="66">
        <v>0.36866475819122885</v>
      </c>
      <c r="F77" s="64">
        <v>2022</v>
      </c>
      <c r="G77" s="66">
        <v>0.31314852098497753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155548605.68000001</v>
      </c>
      <c r="E79" s="62"/>
      <c r="F79" s="68">
        <v>6457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18292296.339999948</v>
      </c>
      <c r="E86" s="66">
        <v>0.11759858765710508</v>
      </c>
      <c r="F86" s="64">
        <v>2172</v>
      </c>
      <c r="G86" s="66">
        <v>0.33637912343193432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51480548.829999991</v>
      </c>
      <c r="E87" s="66">
        <v>0.33096117194330615</v>
      </c>
      <c r="F87" s="64">
        <v>2312</v>
      </c>
      <c r="G87" s="66">
        <v>0.35806101904909399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46237538.389999971</v>
      </c>
      <c r="E88" s="66">
        <v>0.29725459889445399</v>
      </c>
      <c r="F88" s="64">
        <v>1267</v>
      </c>
      <c r="G88" s="66">
        <v>0.19622115533529502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27415402.890000015</v>
      </c>
      <c r="E89" s="66">
        <v>0.17624975016748107</v>
      </c>
      <c r="F89" s="64">
        <v>540</v>
      </c>
      <c r="G89" s="66">
        <v>8.3630168809044447E-2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6268662.0099999998</v>
      </c>
      <c r="E90" s="66">
        <v>4.0300342022326519E-2</v>
      </c>
      <c r="F90" s="64">
        <v>98</v>
      </c>
      <c r="G90" s="66">
        <v>1.517732693201177E-2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2753105.6199999996</v>
      </c>
      <c r="E91" s="66">
        <v>1.7699326895052887E-2</v>
      </c>
      <c r="F91" s="64">
        <v>37</v>
      </c>
      <c r="G91" s="66">
        <v>5.7302152702493414E-3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1197203.5899999999</v>
      </c>
      <c r="E92" s="66">
        <v>7.6966526621455493E-3</v>
      </c>
      <c r="F92" s="64">
        <v>14</v>
      </c>
      <c r="G92" s="66">
        <v>2.1681895617159672E-3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368713.68000000005</v>
      </c>
      <c r="E93" s="66">
        <v>2.370408133124194E-3</v>
      </c>
      <c r="F93" s="64">
        <v>4</v>
      </c>
      <c r="G93" s="66">
        <v>6.1948273191884777E-4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1535134.33</v>
      </c>
      <c r="E94" s="66">
        <v>9.869161625004421E-3</v>
      </c>
      <c r="F94" s="64">
        <v>13</v>
      </c>
      <c r="G94" s="66">
        <v>2.0133188787362553E-3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155548605.67999995</v>
      </c>
      <c r="E96" s="72"/>
      <c r="F96" s="68">
        <v>6457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7899264.8099999996</v>
      </c>
      <c r="E105" s="66">
        <v>5.0783256947031931E-2</v>
      </c>
      <c r="F105" s="64">
        <v>244</v>
      </c>
      <c r="G105" s="66">
        <v>3.7788446647049716E-2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17853119.420000013</v>
      </c>
      <c r="E106" s="66">
        <v>0.11477518131360206</v>
      </c>
      <c r="F106" s="64">
        <v>535</v>
      </c>
      <c r="G106" s="66">
        <v>8.2855815394145882E-2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30523897.320000026</v>
      </c>
      <c r="E107" s="66">
        <v>0.19623382148982302</v>
      </c>
      <c r="F107" s="64">
        <v>939</v>
      </c>
      <c r="G107" s="66">
        <v>0.1454235713179495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47402834.08000011</v>
      </c>
      <c r="E108" s="66">
        <v>0.30474612017750136</v>
      </c>
      <c r="F108" s="64">
        <v>2108</v>
      </c>
      <c r="G108" s="66">
        <v>0.32646739972123279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25750377.849999998</v>
      </c>
      <c r="E109" s="66">
        <v>0.16554553952720438</v>
      </c>
      <c r="F109" s="64">
        <v>1219</v>
      </c>
      <c r="G109" s="66">
        <v>0.18878736255226886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17970680.560000021</v>
      </c>
      <c r="E110" s="66">
        <v>0.11553096526605908</v>
      </c>
      <c r="F110" s="64">
        <v>819</v>
      </c>
      <c r="G110" s="66">
        <v>0.12683908936038407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5311444.6500000041</v>
      </c>
      <c r="E111" s="66">
        <v>3.4146526912153016E-2</v>
      </c>
      <c r="F111" s="64">
        <v>397</v>
      </c>
      <c r="G111" s="66">
        <v>6.1483661142945643E-2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1366647.7400000005</v>
      </c>
      <c r="E112" s="66">
        <v>8.7859851525221265E-3</v>
      </c>
      <c r="F112" s="64">
        <v>90</v>
      </c>
      <c r="G112" s="66">
        <v>1.3938361468174074E-2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1382200.01</v>
      </c>
      <c r="E113" s="66">
        <v>8.8859684981266139E-3</v>
      </c>
      <c r="F113" s="64">
        <v>100</v>
      </c>
      <c r="G113" s="66">
        <v>1.5487068297971194E-2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88139.239999999991</v>
      </c>
      <c r="E114" s="66">
        <v>5.6663471597632315E-4</v>
      </c>
      <c r="F114" s="64">
        <v>6</v>
      </c>
      <c r="G114" s="66">
        <v>9.2922409787827166E-4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155548605.68000019</v>
      </c>
      <c r="E116" s="71"/>
      <c r="F116" s="68">
        <v>6457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11035386.289999986</v>
      </c>
      <c r="E124" s="66">
        <v>7.0944938668896632E-2</v>
      </c>
      <c r="F124" s="64">
        <v>1207</v>
      </c>
      <c r="G124" s="66">
        <v>0.18692891435651232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35140353.059999995</v>
      </c>
      <c r="E125" s="66">
        <v>0.22591236293234251</v>
      </c>
      <c r="F125" s="64">
        <v>1729</v>
      </c>
      <c r="G125" s="66">
        <v>0.26777141087192197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38450237.220000021</v>
      </c>
      <c r="E126" s="66">
        <v>0.24719114036355416</v>
      </c>
      <c r="F126" s="64">
        <v>1341</v>
      </c>
      <c r="G126" s="66">
        <v>0.20768158587579372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38021024.119999997</v>
      </c>
      <c r="E127" s="66">
        <v>0.24443179001050108</v>
      </c>
      <c r="F127" s="64">
        <v>1172</v>
      </c>
      <c r="G127" s="66">
        <v>0.18150844045222239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32901604.989999995</v>
      </c>
      <c r="E128" s="66">
        <v>0.21151976802470554</v>
      </c>
      <c r="F128" s="64">
        <v>1008</v>
      </c>
      <c r="G128" s="66">
        <v>0.15610964844354963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155548605.68000001</v>
      </c>
      <c r="E131" s="71"/>
      <c r="F131" s="68">
        <v>6457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10093240.490000002</v>
      </c>
      <c r="E139" s="66">
        <v>6.4888016487683345E-2</v>
      </c>
      <c r="F139" s="64">
        <v>424</v>
      </c>
      <c r="G139" s="66">
        <v>6.5665169583397867E-2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17555659.230000012</v>
      </c>
      <c r="E140" s="66">
        <v>0.11286285179640963</v>
      </c>
      <c r="F140" s="64">
        <v>767</v>
      </c>
      <c r="G140" s="66">
        <v>0.11878581384543906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13404071.969999982</v>
      </c>
      <c r="E141" s="66">
        <v>8.6172884105276376E-2</v>
      </c>
      <c r="F141" s="64">
        <v>590</v>
      </c>
      <c r="G141" s="66">
        <v>9.1373702958030045E-2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10770316.540000008</v>
      </c>
      <c r="E142" s="66">
        <v>6.9240842712258513E-2</v>
      </c>
      <c r="F142" s="64">
        <v>461</v>
      </c>
      <c r="G142" s="66">
        <v>7.1395384853647201E-2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12353486.620000016</v>
      </c>
      <c r="E143" s="66">
        <v>7.9418819384431072E-2</v>
      </c>
      <c r="F143" s="64">
        <v>530</v>
      </c>
      <c r="G143" s="66">
        <v>8.208146197924733E-2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5853704.1599999964</v>
      </c>
      <c r="E144" s="66">
        <v>3.7632636656624467E-2</v>
      </c>
      <c r="F144" s="64">
        <v>257</v>
      </c>
      <c r="G144" s="66">
        <v>3.9801765525785966E-2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38896253.220000044</v>
      </c>
      <c r="E145" s="66">
        <v>0.25005851418571212</v>
      </c>
      <c r="F145" s="64">
        <v>1485</v>
      </c>
      <c r="G145" s="66">
        <v>0.22998296422487224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10423908.64000001</v>
      </c>
      <c r="E146" s="66">
        <v>6.7013835285958334E-2</v>
      </c>
      <c r="F146" s="64">
        <v>398</v>
      </c>
      <c r="G146" s="66">
        <v>6.1638531825925352E-2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5890192.5599999996</v>
      </c>
      <c r="E147" s="66">
        <v>3.7867215422795267E-2</v>
      </c>
      <c r="F147" s="64">
        <v>221</v>
      </c>
      <c r="G147" s="66">
        <v>3.4226420938516341E-2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8225178.9399999985</v>
      </c>
      <c r="E148" s="66">
        <v>5.2878512822680759E-2</v>
      </c>
      <c r="F148" s="64">
        <v>360</v>
      </c>
      <c r="G148" s="66">
        <v>5.5753445872696296E-2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13674690.690000003</v>
      </c>
      <c r="E149" s="66">
        <v>8.7912653605729155E-2</v>
      </c>
      <c r="F149" s="64">
        <v>635</v>
      </c>
      <c r="G149" s="66">
        <v>9.8342883692117078E-2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8407902.6199999973</v>
      </c>
      <c r="E150" s="66">
        <v>5.4053217534440791E-2</v>
      </c>
      <c r="F150" s="64">
        <v>329</v>
      </c>
      <c r="G150" s="66">
        <v>5.095245470032523E-2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0</v>
      </c>
      <c r="E151" s="66">
        <v>0</v>
      </c>
      <c r="F151" s="64">
        <v>0</v>
      </c>
      <c r="G151" s="66">
        <v>0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155548605.68000001</v>
      </c>
      <c r="E153" s="72"/>
      <c r="F153" s="68">
        <v>6457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74">
        <v>1999</v>
      </c>
      <c r="B161" s="62"/>
      <c r="C161" s="62"/>
      <c r="D161" s="63">
        <v>72715.33</v>
      </c>
      <c r="E161" s="66">
        <v>4.6747657866887262E-4</v>
      </c>
      <c r="F161" s="64">
        <v>4</v>
      </c>
      <c r="G161" s="66">
        <v>6.1948273191884777E-4</v>
      </c>
      <c r="H161" s="62"/>
      <c r="I161" s="62"/>
    </row>
    <row r="162" spans="1:9" s="65" customFormat="1" x14ac:dyDescent="0.25">
      <c r="A162" s="74">
        <v>2000</v>
      </c>
      <c r="B162" s="62"/>
      <c r="C162" s="62"/>
      <c r="D162" s="63">
        <v>357899.41000000009</v>
      </c>
      <c r="E162" s="66">
        <v>2.3008847198301673E-3</v>
      </c>
      <c r="F162" s="64">
        <v>48</v>
      </c>
      <c r="G162" s="66">
        <v>7.4337927830261732E-3</v>
      </c>
      <c r="H162" s="62"/>
      <c r="I162" s="62"/>
    </row>
    <row r="163" spans="1:9" s="65" customFormat="1" x14ac:dyDescent="0.25">
      <c r="A163" s="74">
        <v>2001</v>
      </c>
      <c r="B163" s="62"/>
      <c r="C163" s="62"/>
      <c r="D163" s="63">
        <v>369252.2</v>
      </c>
      <c r="E163" s="66">
        <v>2.373870202087432E-3</v>
      </c>
      <c r="F163" s="64">
        <v>31</v>
      </c>
      <c r="G163" s="66">
        <v>4.8009911723710698E-3</v>
      </c>
      <c r="H163" s="62"/>
      <c r="I163" s="62"/>
    </row>
    <row r="164" spans="1:9" s="65" customFormat="1" x14ac:dyDescent="0.25">
      <c r="A164" s="74">
        <v>2002</v>
      </c>
      <c r="B164" s="62"/>
      <c r="C164" s="62"/>
      <c r="D164" s="63">
        <v>1632764.1400000001</v>
      </c>
      <c r="E164" s="66">
        <v>1.0496809874072279E-2</v>
      </c>
      <c r="F164" s="64">
        <v>94</v>
      </c>
      <c r="G164" s="66">
        <v>1.4557844200092922E-2</v>
      </c>
      <c r="H164" s="62"/>
      <c r="I164" s="62"/>
    </row>
    <row r="165" spans="1:9" s="65" customFormat="1" x14ac:dyDescent="0.25">
      <c r="A165" s="74">
        <v>2003</v>
      </c>
      <c r="B165" s="62"/>
      <c r="C165" s="62"/>
      <c r="D165" s="63">
        <v>4558939.3300000019</v>
      </c>
      <c r="E165" s="66">
        <v>2.9308776572249118E-2</v>
      </c>
      <c r="F165" s="64">
        <v>196</v>
      </c>
      <c r="G165" s="66">
        <v>3.0354653864023539E-2</v>
      </c>
      <c r="H165" s="62"/>
      <c r="I165" s="62"/>
    </row>
    <row r="166" spans="1:9" s="65" customFormat="1" x14ac:dyDescent="0.25">
      <c r="A166" s="74">
        <v>2004</v>
      </c>
      <c r="B166" s="62"/>
      <c r="C166" s="62"/>
      <c r="D166" s="63">
        <v>16808562.730000008</v>
      </c>
      <c r="E166" s="66">
        <v>0.10805987399577956</v>
      </c>
      <c r="F166" s="64">
        <v>682</v>
      </c>
      <c r="G166" s="66">
        <v>0.10562180579216354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24063403.110000011</v>
      </c>
      <c r="E167" s="66">
        <v>0.15470021736809439</v>
      </c>
      <c r="F167" s="64">
        <v>905</v>
      </c>
      <c r="G167" s="66">
        <v>0.1401579680966393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34724171.820000008</v>
      </c>
      <c r="E168" s="66">
        <v>0.22323679256524978</v>
      </c>
      <c r="F168" s="64">
        <v>1302</v>
      </c>
      <c r="G168" s="66">
        <v>0.20164162923958495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44228388.690000042</v>
      </c>
      <c r="E169" s="66">
        <v>0.28433805945511464</v>
      </c>
      <c r="F169" s="64">
        <v>1773</v>
      </c>
      <c r="G169" s="66">
        <v>0.2745857209230293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28732508.920000006</v>
      </c>
      <c r="E170" s="66">
        <v>0.18471723866885384</v>
      </c>
      <c r="F170" s="64">
        <v>1422</v>
      </c>
      <c r="G170" s="66">
        <v>0.22022611119715038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155548605.68000007</v>
      </c>
      <c r="E172" s="62"/>
      <c r="F172" s="68">
        <v>6457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9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9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9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9" s="65" customFormat="1" x14ac:dyDescent="0.25">
      <c r="A180" s="62" t="s">
        <v>0</v>
      </c>
      <c r="B180" s="62"/>
      <c r="C180" s="62"/>
      <c r="D180" s="63">
        <v>22411550.909999959</v>
      </c>
      <c r="E180" s="66">
        <v>0.82848025006474735</v>
      </c>
      <c r="F180" s="64">
        <v>1239</v>
      </c>
      <c r="G180" s="66">
        <v>0.85981956974323381</v>
      </c>
      <c r="H180" s="62"/>
      <c r="I180" s="62"/>
    </row>
    <row r="181" spans="1:9" s="65" customFormat="1" x14ac:dyDescent="0.25">
      <c r="A181" s="62" t="s">
        <v>1</v>
      </c>
      <c r="B181" s="62"/>
      <c r="C181" s="62"/>
      <c r="D181" s="63">
        <v>1288788.2200000002</v>
      </c>
      <c r="E181" s="66">
        <v>4.7642199822488893E-2</v>
      </c>
      <c r="F181" s="64">
        <v>64</v>
      </c>
      <c r="G181" s="66">
        <v>4.4413601665510061E-2</v>
      </c>
      <c r="H181" s="62"/>
      <c r="I181" s="66"/>
    </row>
    <row r="182" spans="1:9" s="65" customFormat="1" x14ac:dyDescent="0.25">
      <c r="A182" s="62" t="s">
        <v>2</v>
      </c>
      <c r="B182" s="62"/>
      <c r="C182" s="62"/>
      <c r="D182" s="63">
        <v>935739.24000000022</v>
      </c>
      <c r="E182" s="66">
        <v>3.4591157152122243E-2</v>
      </c>
      <c r="F182" s="64">
        <v>41</v>
      </c>
      <c r="G182" s="66">
        <v>2.8452463566967384E-2</v>
      </c>
      <c r="H182" s="62"/>
      <c r="I182" s="66"/>
    </row>
    <row r="183" spans="1:9" s="65" customFormat="1" x14ac:dyDescent="0.25">
      <c r="A183" s="62" t="s">
        <v>3</v>
      </c>
      <c r="B183" s="62"/>
      <c r="C183" s="62"/>
      <c r="D183" s="63">
        <v>421572.35</v>
      </c>
      <c r="E183" s="66">
        <v>1.5584122997598643E-2</v>
      </c>
      <c r="F183" s="64">
        <v>19</v>
      </c>
      <c r="G183" s="66">
        <v>1.31852879944483E-2</v>
      </c>
      <c r="H183" s="62"/>
      <c r="I183" s="66"/>
    </row>
    <row r="184" spans="1:9" s="65" customFormat="1" x14ac:dyDescent="0.25">
      <c r="A184" s="62" t="s">
        <v>4</v>
      </c>
      <c r="B184" s="62"/>
      <c r="C184" s="62"/>
      <c r="D184" s="63">
        <v>629925.69999999995</v>
      </c>
      <c r="E184" s="66">
        <v>2.328625107445596E-2</v>
      </c>
      <c r="F184" s="64">
        <v>22</v>
      </c>
      <c r="G184" s="66">
        <v>1.5267175572519083E-2</v>
      </c>
      <c r="H184" s="62"/>
      <c r="I184" s="66"/>
    </row>
    <row r="185" spans="1:9" s="65" customFormat="1" x14ac:dyDescent="0.25">
      <c r="A185" s="62" t="s">
        <v>5</v>
      </c>
      <c r="B185" s="62"/>
      <c r="C185" s="62"/>
      <c r="D185" s="63">
        <v>351272.55000000005</v>
      </c>
      <c r="E185" s="66">
        <v>1.2985373981192363E-2</v>
      </c>
      <c r="F185" s="64">
        <v>14</v>
      </c>
      <c r="G185" s="66">
        <v>9.7154753643303258E-3</v>
      </c>
      <c r="H185" s="62"/>
      <c r="I185" s="66"/>
    </row>
    <row r="186" spans="1:9" s="65" customFormat="1" x14ac:dyDescent="0.25">
      <c r="A186" s="62" t="s">
        <v>13</v>
      </c>
      <c r="B186" s="62"/>
      <c r="C186" s="62"/>
      <c r="D186" s="63">
        <v>568845.44000000006</v>
      </c>
      <c r="E186" s="66">
        <v>2.1028317686354717E-2</v>
      </c>
      <c r="F186" s="64">
        <v>24</v>
      </c>
      <c r="G186" s="66">
        <v>1.6655100624566273E-2</v>
      </c>
      <c r="H186" s="62"/>
      <c r="I186" s="66"/>
    </row>
    <row r="187" spans="1:9" s="65" customFormat="1" x14ac:dyDescent="0.25">
      <c r="A187" s="62" t="s">
        <v>14</v>
      </c>
      <c r="B187" s="62"/>
      <c r="C187" s="62"/>
      <c r="D187" s="63">
        <v>443705.92</v>
      </c>
      <c r="E187" s="66">
        <v>1.640232722103967E-2</v>
      </c>
      <c r="F187" s="64">
        <v>18</v>
      </c>
      <c r="G187" s="66">
        <v>1.2491325468424705E-2</v>
      </c>
      <c r="H187" s="62"/>
      <c r="I187" s="66"/>
    </row>
    <row r="188" spans="1:9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9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9" s="73" customFormat="1" ht="13.8" thickBot="1" x14ac:dyDescent="0.3">
      <c r="A190" s="62"/>
      <c r="B190" s="71"/>
      <c r="C190" s="71"/>
      <c r="D190" s="67">
        <v>27051400.329999965</v>
      </c>
      <c r="E190" s="71"/>
      <c r="F190" s="68">
        <v>1441</v>
      </c>
      <c r="G190" s="72"/>
      <c r="H190" s="71"/>
      <c r="I190" s="75"/>
    </row>
    <row r="191" spans="1:9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9" s="65" customFormat="1" x14ac:dyDescent="0.25">
      <c r="A192" s="71" t="s">
        <v>69</v>
      </c>
      <c r="B192" s="62"/>
      <c r="C192" s="62"/>
      <c r="D192" s="63"/>
      <c r="E192" s="62"/>
      <c r="F192" s="76">
        <v>4.2293404508297288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62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107867052.12999998</v>
      </c>
      <c r="E200" s="66">
        <v>0.83945056887573777</v>
      </c>
      <c r="F200" s="64">
        <v>4299</v>
      </c>
      <c r="G200" s="66">
        <v>0.85705741626794263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6772715.0199999996</v>
      </c>
      <c r="E201" s="66">
        <v>5.2707099750165895E-2</v>
      </c>
      <c r="F201" s="64">
        <v>245</v>
      </c>
      <c r="G201" s="66">
        <v>4.8843700159489634E-2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3511580.9400000013</v>
      </c>
      <c r="E202" s="66">
        <v>2.7328072470021246E-2</v>
      </c>
      <c r="F202" s="64">
        <v>118</v>
      </c>
      <c r="G202" s="66">
        <v>2.3524720893141945E-2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2600362.2200000002</v>
      </c>
      <c r="E203" s="66">
        <v>2.0236721980973423E-2</v>
      </c>
      <c r="F203" s="64">
        <v>92</v>
      </c>
      <c r="G203" s="66">
        <v>1.8341307814992026E-2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1772986.24</v>
      </c>
      <c r="E204" s="66">
        <v>1.3797858367197558E-2</v>
      </c>
      <c r="F204" s="64">
        <v>72</v>
      </c>
      <c r="G204" s="66">
        <v>1.4354066985645933E-2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1474873.0600000003</v>
      </c>
      <c r="E205" s="66">
        <v>1.1477860985246715E-2</v>
      </c>
      <c r="F205" s="64">
        <v>46</v>
      </c>
      <c r="G205" s="66">
        <v>9.1706539074960132E-3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2616026.4500000002</v>
      </c>
      <c r="E206" s="66">
        <v>2.0358625254724271E-2</v>
      </c>
      <c r="F206" s="64">
        <v>82</v>
      </c>
      <c r="G206" s="66">
        <v>1.6347687400318979E-2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1881609.2899999993</v>
      </c>
      <c r="E207" s="66">
        <v>1.4643192315933116E-2</v>
      </c>
      <c r="F207" s="64">
        <v>62</v>
      </c>
      <c r="G207" s="66">
        <v>1.2360446570972886E-2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128497205.34999998</v>
      </c>
      <c r="E210" s="71"/>
      <c r="F210" s="68">
        <v>5016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76">
        <v>4.0419952489813458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155245902.00999984</v>
      </c>
      <c r="E219" s="66">
        <v>0.99805396089102383</v>
      </c>
      <c r="F219" s="64">
        <v>6443</v>
      </c>
      <c r="G219" s="66">
        <v>0.99783181043828406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302703.67</v>
      </c>
      <c r="E220" s="66">
        <v>1.9460391089762181E-3</v>
      </c>
      <c r="F220" s="64">
        <v>14</v>
      </c>
      <c r="G220" s="66">
        <v>2.1681895617159672E-3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155548605.68000036</v>
      </c>
      <c r="E222" s="71"/>
      <c r="F222" s="68">
        <v>6457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79522511.559999913</v>
      </c>
      <c r="E229" s="66">
        <v>0.51123898676145285</v>
      </c>
      <c r="F229" s="64">
        <v>3059</v>
      </c>
      <c r="G229" s="66">
        <v>0.47374941923493885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76026094.11999999</v>
      </c>
      <c r="E230" s="66">
        <v>0.48876101323854726</v>
      </c>
      <c r="F230" s="64">
        <v>3398</v>
      </c>
      <c r="G230" s="66">
        <v>0.52625058076506115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155548605.67999977</v>
      </c>
      <c r="E232" s="71"/>
      <c r="F232" s="68">
        <v>6457</v>
      </c>
      <c r="G232" s="62"/>
      <c r="H232" s="62"/>
      <c r="I232" s="62"/>
    </row>
    <row r="233" spans="1:9" ht="13.8" thickTop="1" x14ac:dyDescent="0.25"/>
  </sheetData>
  <mergeCells count="1">
    <mergeCell ref="A1:I1"/>
  </mergeCells>
  <phoneticPr fontId="0" type="noConversion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163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0.83761696602062841</v>
      </c>
      <c r="E7" s="66">
        <v>7.1000000000000004E-3</v>
      </c>
      <c r="F7" s="66">
        <v>1.3677410000000001</v>
      </c>
      <c r="G7" s="66"/>
      <c r="H7" s="66"/>
      <c r="I7" s="66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0.87865762383087875</v>
      </c>
      <c r="E8" s="66">
        <v>6.0575355191417142E-3</v>
      </c>
      <c r="F8" s="66">
        <v>1.843367</v>
      </c>
      <c r="G8" s="66"/>
      <c r="H8" s="66"/>
      <c r="I8" s="66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0.92156403390964925</v>
      </c>
      <c r="E9" s="66">
        <v>7.3148931608089584E-3</v>
      </c>
      <c r="F9" s="66">
        <v>1.807904</v>
      </c>
      <c r="G9" s="66"/>
      <c r="H9" s="66"/>
      <c r="I9" s="66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0.60256482485588803</v>
      </c>
      <c r="E10" s="66">
        <v>0</v>
      </c>
      <c r="F10" s="66">
        <v>1.10694</v>
      </c>
      <c r="G10" s="66"/>
      <c r="H10" s="66"/>
      <c r="I10" s="66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23856.055563717648</v>
      </c>
      <c r="E11" s="78">
        <v>2.85</v>
      </c>
      <c r="F11" s="78">
        <v>139087.31</v>
      </c>
      <c r="G11" s="66"/>
      <c r="H11" s="66"/>
      <c r="I11" s="66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52.520519058475656</v>
      </c>
      <c r="E12" s="63">
        <v>1</v>
      </c>
      <c r="F12" s="63">
        <v>133</v>
      </c>
      <c r="G12" s="66"/>
      <c r="H12" s="66"/>
      <c r="I12" s="66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9.5482947646516006E-2</v>
      </c>
      <c r="E13" s="66">
        <v>2.2409999999999999E-2</v>
      </c>
      <c r="F13" s="66">
        <v>0.16930000000000001</v>
      </c>
      <c r="G13" s="66"/>
      <c r="H13" s="66"/>
      <c r="I13" s="66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82">
        <v>13.662701318195438</v>
      </c>
      <c r="E14" s="83">
        <v>8.3333333333333329E-2</v>
      </c>
      <c r="F14" s="83">
        <v>22.916666666666668</v>
      </c>
      <c r="G14" s="66"/>
      <c r="H14" s="66"/>
      <c r="I14" s="66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1965797.6999999993</v>
      </c>
      <c r="E21" s="66">
        <v>1.3159128312760185E-2</v>
      </c>
      <c r="F21" s="64">
        <v>165</v>
      </c>
      <c r="G21" s="66">
        <v>2.6349409134461835E-2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9066760.2399999928</v>
      </c>
      <c r="E22" s="66">
        <v>6.0693255149902904E-2</v>
      </c>
      <c r="F22" s="64">
        <v>547</v>
      </c>
      <c r="G22" s="66">
        <v>8.7352283615458326E-2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3708918.9499999988</v>
      </c>
      <c r="E23" s="66">
        <v>2.4827651576089332E-2</v>
      </c>
      <c r="F23" s="64">
        <v>205</v>
      </c>
      <c r="G23" s="66">
        <v>3.2737144682210159E-2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4938786.139999995</v>
      </c>
      <c r="E24" s="66">
        <v>3.3060431663716743E-2</v>
      </c>
      <c r="F24" s="64">
        <v>248</v>
      </c>
      <c r="G24" s="66">
        <v>3.9603960396039604E-2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6451993.2199999997</v>
      </c>
      <c r="E25" s="66">
        <v>4.3189900290878755E-2</v>
      </c>
      <c r="F25" s="64">
        <v>308</v>
      </c>
      <c r="G25" s="66">
        <v>4.9185563717662091E-2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8000017.1400000025</v>
      </c>
      <c r="E26" s="66">
        <v>5.3552434235496785E-2</v>
      </c>
      <c r="F26" s="64">
        <v>371</v>
      </c>
      <c r="G26" s="66">
        <v>5.9246247205365699E-2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11829659.12000001</v>
      </c>
      <c r="E27" s="66">
        <v>7.9188210595776937E-2</v>
      </c>
      <c r="F27" s="64">
        <v>505</v>
      </c>
      <c r="G27" s="66">
        <v>8.0645161290322578E-2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14469603.59</v>
      </c>
      <c r="E28" s="66">
        <v>9.6860104310624376E-2</v>
      </c>
      <c r="F28" s="64">
        <v>610</v>
      </c>
      <c r="G28" s="66">
        <v>9.7412967103161927E-2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12906334.070000002</v>
      </c>
      <c r="E29" s="66">
        <v>8.6395515710735893E-2</v>
      </c>
      <c r="F29" s="64">
        <v>527</v>
      </c>
      <c r="G29" s="66">
        <v>8.4158415841584164E-2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12818663.200000009</v>
      </c>
      <c r="E30" s="66">
        <v>8.5808643405604373E-2</v>
      </c>
      <c r="F30" s="64">
        <v>569</v>
      </c>
      <c r="G30" s="66">
        <v>9.0865538166719897E-2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16324371.820000002</v>
      </c>
      <c r="E31" s="66">
        <v>0.10927599691696996</v>
      </c>
      <c r="F31" s="64">
        <v>681</v>
      </c>
      <c r="G31" s="66">
        <v>0.10875119770041521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16180451.749999998</v>
      </c>
      <c r="E32" s="66">
        <v>0.1083125902205884</v>
      </c>
      <c r="F32" s="64">
        <v>611</v>
      </c>
      <c r="G32" s="66">
        <v>9.7572660491855631E-2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30725262.999999996</v>
      </c>
      <c r="E33" s="66">
        <v>0.2056761376108554</v>
      </c>
      <c r="F33" s="64">
        <v>915</v>
      </c>
      <c r="G33" s="66">
        <v>0.14611945065474288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149386619.94</v>
      </c>
      <c r="E35" s="62"/>
      <c r="F35" s="68">
        <v>6262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164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1982074.8599999992</v>
      </c>
      <c r="E43" s="66">
        <v>1.326808827186856E-2</v>
      </c>
      <c r="F43" s="64">
        <v>170</v>
      </c>
      <c r="G43" s="66">
        <v>2.7147876077930375E-2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8968746.2599999961</v>
      </c>
      <c r="E44" s="66">
        <v>6.0037145653353885E-2</v>
      </c>
      <c r="F44" s="64">
        <v>589</v>
      </c>
      <c r="G44" s="66">
        <v>9.405940594059406E-2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3927332.8699999992</v>
      </c>
      <c r="E45" s="66">
        <v>2.6289723079465779E-2</v>
      </c>
      <c r="F45" s="64">
        <v>193</v>
      </c>
      <c r="G45" s="66">
        <v>3.0820824017885658E-2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4175164.3299999996</v>
      </c>
      <c r="E46" s="66">
        <v>2.7948716770463945E-2</v>
      </c>
      <c r="F46" s="64">
        <v>224</v>
      </c>
      <c r="G46" s="66">
        <v>3.577131906739061E-2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5454247.1299999999</v>
      </c>
      <c r="E47" s="66">
        <v>3.6510948116977672E-2</v>
      </c>
      <c r="F47" s="64">
        <v>254</v>
      </c>
      <c r="G47" s="66">
        <v>4.0562120728201853E-2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7177952.9200000037</v>
      </c>
      <c r="E48" s="66">
        <v>4.8049503515662763E-2</v>
      </c>
      <c r="F48" s="64">
        <v>324</v>
      </c>
      <c r="G48" s="66">
        <v>5.1740657936761421E-2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8085788.0200000051</v>
      </c>
      <c r="E49" s="66">
        <v>5.4126587931687613E-2</v>
      </c>
      <c r="F49" s="64">
        <v>353</v>
      </c>
      <c r="G49" s="66">
        <v>5.6371766208878953E-2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10261364.889999995</v>
      </c>
      <c r="E50" s="66">
        <v>6.8689986386474222E-2</v>
      </c>
      <c r="F50" s="64">
        <v>430</v>
      </c>
      <c r="G50" s="66">
        <v>6.8668157138294481E-2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13480453.680000005</v>
      </c>
      <c r="E51" s="66">
        <v>9.0238695308952926E-2</v>
      </c>
      <c r="F51" s="64">
        <v>547</v>
      </c>
      <c r="G51" s="66">
        <v>8.7352283615458326E-2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13063534.729999999</v>
      </c>
      <c r="E52" s="66">
        <v>8.7447823206970435E-2</v>
      </c>
      <c r="F52" s="64">
        <v>527</v>
      </c>
      <c r="G52" s="66">
        <v>8.4158415841584164E-2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13066515.599999985</v>
      </c>
      <c r="E53" s="66">
        <v>8.7467777269798708E-2</v>
      </c>
      <c r="F53" s="64">
        <v>516</v>
      </c>
      <c r="G53" s="66">
        <v>8.2401788565953371E-2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12245612.970000006</v>
      </c>
      <c r="E54" s="66">
        <v>8.1972622279815749E-2</v>
      </c>
      <c r="F54" s="64">
        <v>499</v>
      </c>
      <c r="G54" s="66">
        <v>7.9687000958160337E-2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47497831.679999948</v>
      </c>
      <c r="E55" s="66">
        <v>0.31795238220850774</v>
      </c>
      <c r="F55" s="64">
        <v>1636</v>
      </c>
      <c r="G55" s="66">
        <v>0.2612583839029064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149386619.93999994</v>
      </c>
      <c r="E57" s="62"/>
      <c r="F57" s="68">
        <v>6262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165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1871486.1699999992</v>
      </c>
      <c r="E65" s="66">
        <v>1.2527803164377561E-2</v>
      </c>
      <c r="F65" s="64">
        <v>160</v>
      </c>
      <c r="G65" s="66">
        <v>2.5550942190993294E-2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7841896.1699999962</v>
      </c>
      <c r="E66" s="66">
        <v>5.2493966147367399E-2</v>
      </c>
      <c r="F66" s="64">
        <v>527</v>
      </c>
      <c r="G66" s="66">
        <v>8.4158415841584164E-2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3494958.0100000012</v>
      </c>
      <c r="E67" s="66">
        <v>2.3395388498673616E-2</v>
      </c>
      <c r="F67" s="64">
        <v>183</v>
      </c>
      <c r="G67" s="66">
        <v>2.9223890130948577E-2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3728415.9299999988</v>
      </c>
      <c r="E68" s="66">
        <v>2.4958165138869132E-2</v>
      </c>
      <c r="F68" s="64">
        <v>194</v>
      </c>
      <c r="G68" s="66">
        <v>3.0980517406579366E-2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4526725.74</v>
      </c>
      <c r="E69" s="66">
        <v>3.0302082889472479E-2</v>
      </c>
      <c r="F69" s="64">
        <v>222</v>
      </c>
      <c r="G69" s="66">
        <v>3.5451932290003194E-2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5785436.8600000022</v>
      </c>
      <c r="E70" s="66">
        <v>3.8727945396473132E-2</v>
      </c>
      <c r="F70" s="64">
        <v>266</v>
      </c>
      <c r="G70" s="66">
        <v>4.247844139252635E-2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7014903.1900000023</v>
      </c>
      <c r="E71" s="66">
        <v>4.695804211125125E-2</v>
      </c>
      <c r="F71" s="64">
        <v>310</v>
      </c>
      <c r="G71" s="66">
        <v>4.9504950495049507E-2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8551673.2299999986</v>
      </c>
      <c r="E72" s="66">
        <v>5.7245242133697895E-2</v>
      </c>
      <c r="F72" s="64">
        <v>362</v>
      </c>
      <c r="G72" s="66">
        <v>5.7809006707122322E-2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10299208.629999997</v>
      </c>
      <c r="E73" s="66">
        <v>6.8943313893416958E-2</v>
      </c>
      <c r="F73" s="64">
        <v>431</v>
      </c>
      <c r="G73" s="66">
        <v>6.8827850526988185E-2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12605413.24</v>
      </c>
      <c r="E74" s="66">
        <v>8.4381139656703352E-2</v>
      </c>
      <c r="F74" s="64">
        <v>515</v>
      </c>
      <c r="G74" s="66">
        <v>8.2242095177259666E-2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12883240.409999993</v>
      </c>
      <c r="E75" s="66">
        <v>8.6240925828393822E-2</v>
      </c>
      <c r="F75" s="64">
        <v>513</v>
      </c>
      <c r="G75" s="66">
        <v>8.1922708399872243E-2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12302299.610000005</v>
      </c>
      <c r="E76" s="66">
        <v>8.2352084911895954E-2</v>
      </c>
      <c r="F76" s="64">
        <v>478</v>
      </c>
      <c r="G76" s="66">
        <v>7.6333439795592456E-2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58480962.749999963</v>
      </c>
      <c r="E77" s="66">
        <v>0.39147390022940759</v>
      </c>
      <c r="F77" s="64">
        <v>2101</v>
      </c>
      <c r="G77" s="66">
        <v>0.33551580964548067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149386619.93999994</v>
      </c>
      <c r="E79" s="62"/>
      <c r="F79" s="68">
        <v>6262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17986784.810000006</v>
      </c>
      <c r="E86" s="66">
        <v>0.12040425586457658</v>
      </c>
      <c r="F86" s="64">
        <v>2136</v>
      </c>
      <c r="G86" s="66">
        <v>0.34110507824976044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50227422.019999906</v>
      </c>
      <c r="E87" s="66">
        <v>0.33622436895736313</v>
      </c>
      <c r="F87" s="64">
        <v>2253</v>
      </c>
      <c r="G87" s="66">
        <v>0.35978920472692433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44115480.569999948</v>
      </c>
      <c r="E88" s="66">
        <v>0.29531078879566741</v>
      </c>
      <c r="F88" s="64">
        <v>1207</v>
      </c>
      <c r="G88" s="66">
        <v>0.19274992015330566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26218905.040000029</v>
      </c>
      <c r="E89" s="66">
        <v>0.1755103974541406</v>
      </c>
      <c r="F89" s="64">
        <v>517</v>
      </c>
      <c r="G89" s="66">
        <v>8.2561481954647076E-2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5637037.0700000012</v>
      </c>
      <c r="E90" s="66">
        <v>3.7734551275502973E-2</v>
      </c>
      <c r="F90" s="64">
        <v>88</v>
      </c>
      <c r="G90" s="66">
        <v>1.405301820504631E-2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2527478.7399999993</v>
      </c>
      <c r="E91" s="66">
        <v>1.6919043626632314E-2</v>
      </c>
      <c r="F91" s="64">
        <v>34</v>
      </c>
      <c r="G91" s="66">
        <v>5.4295752155860749E-3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1013072.8999999999</v>
      </c>
      <c r="E92" s="66">
        <v>6.7815504521549089E-3</v>
      </c>
      <c r="F92" s="64">
        <v>12</v>
      </c>
      <c r="G92" s="66">
        <v>1.9163206643244969E-3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367358.43000000005</v>
      </c>
      <c r="E93" s="66">
        <v>2.459112001781331E-3</v>
      </c>
      <c r="F93" s="64">
        <v>4</v>
      </c>
      <c r="G93" s="66">
        <v>6.3877355477483233E-4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1293080.3600000001</v>
      </c>
      <c r="E94" s="66">
        <v>8.655931572180673E-3</v>
      </c>
      <c r="F94" s="64">
        <v>11</v>
      </c>
      <c r="G94" s="66">
        <v>1.7566272756307888E-3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149386619.93999991</v>
      </c>
      <c r="E96" s="72"/>
      <c r="F96" s="68">
        <v>6262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7349162.9899999984</v>
      </c>
      <c r="E105" s="66">
        <v>4.9195590561937452E-2</v>
      </c>
      <c r="F105" s="64">
        <v>235</v>
      </c>
      <c r="G105" s="66">
        <v>3.7527946343021396E-2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16996190.430000018</v>
      </c>
      <c r="E106" s="66">
        <v>0.11377317752303664</v>
      </c>
      <c r="F106" s="64">
        <v>515</v>
      </c>
      <c r="G106" s="66">
        <v>8.2242095177259666E-2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29202505.11999999</v>
      </c>
      <c r="E107" s="66">
        <v>0.19548273554705881</v>
      </c>
      <c r="F107" s="64">
        <v>908</v>
      </c>
      <c r="G107" s="66">
        <v>0.14500159693388695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45896461.699999936</v>
      </c>
      <c r="E108" s="66">
        <v>0.30723274760774372</v>
      </c>
      <c r="F108" s="64">
        <v>2071</v>
      </c>
      <c r="G108" s="66">
        <v>0.33072500798466942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24753712.539999999</v>
      </c>
      <c r="E109" s="66">
        <v>0.16570234034307857</v>
      </c>
      <c r="F109" s="64">
        <v>1188</v>
      </c>
      <c r="G109" s="66">
        <v>0.18971574576812519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17391337.340000011</v>
      </c>
      <c r="E110" s="66">
        <v>0.11641830671973913</v>
      </c>
      <c r="F110" s="64">
        <v>795</v>
      </c>
      <c r="G110" s="66">
        <v>0.12695624401149794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5067015.1099999957</v>
      </c>
      <c r="E111" s="66">
        <v>3.3918801510035679E-2</v>
      </c>
      <c r="F111" s="64">
        <v>372</v>
      </c>
      <c r="G111" s="66">
        <v>5.9405940594059403E-2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1301672.0900000001</v>
      </c>
      <c r="E112" s="66">
        <v>8.7134449559325144E-3</v>
      </c>
      <c r="F112" s="64">
        <v>85</v>
      </c>
      <c r="G112" s="66">
        <v>1.3573938038965188E-2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1341634.3799999999</v>
      </c>
      <c r="E113" s="66">
        <v>8.9809541211847334E-3</v>
      </c>
      <c r="F113" s="64">
        <v>87</v>
      </c>
      <c r="G113" s="66">
        <v>1.3893324816352602E-2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86928.24000000002</v>
      </c>
      <c r="E114" s="66">
        <v>5.8190111025280657E-4</v>
      </c>
      <c r="F114" s="64">
        <v>6</v>
      </c>
      <c r="G114" s="66">
        <v>9.5816033216224845E-4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149386619.93999994</v>
      </c>
      <c r="E116" s="71"/>
      <c r="F116" s="68">
        <v>6262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10948486.920000009</v>
      </c>
      <c r="E124" s="66">
        <v>7.3289608697200498E-2</v>
      </c>
      <c r="F124" s="64">
        <v>1200</v>
      </c>
      <c r="G124" s="66">
        <v>0.1916320664324497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34140705.26000002</v>
      </c>
      <c r="E125" s="66">
        <v>0.22853924450337235</v>
      </c>
      <c r="F125" s="64">
        <v>1679</v>
      </c>
      <c r="G125" s="66">
        <v>0.26812519961673587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36940993.459999934</v>
      </c>
      <c r="E126" s="66">
        <v>0.24728448555056004</v>
      </c>
      <c r="F126" s="64">
        <v>1297</v>
      </c>
      <c r="G126" s="66">
        <v>0.20712232513573939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37259890.860000029</v>
      </c>
      <c r="E127" s="66">
        <v>0.24941919748211172</v>
      </c>
      <c r="F127" s="64">
        <v>1157</v>
      </c>
      <c r="G127" s="66">
        <v>0.18476525071862024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30096543.440000024</v>
      </c>
      <c r="E128" s="66">
        <v>0.20146746376675551</v>
      </c>
      <c r="F128" s="64">
        <v>929</v>
      </c>
      <c r="G128" s="66">
        <v>0.1483551580964548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149386619.94</v>
      </c>
      <c r="E131" s="71"/>
      <c r="F131" s="68">
        <v>6262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9636667.5299999993</v>
      </c>
      <c r="E139" s="66">
        <v>6.450823730981059E-2</v>
      </c>
      <c r="F139" s="64">
        <v>413</v>
      </c>
      <c r="G139" s="66">
        <v>6.5953369530501432E-2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17059911.119999994</v>
      </c>
      <c r="E140" s="66">
        <v>0.11419972636673877</v>
      </c>
      <c r="F140" s="64">
        <v>747</v>
      </c>
      <c r="G140" s="66">
        <v>0.11929096135419993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12902843.159999993</v>
      </c>
      <c r="E141" s="66">
        <v>8.6372147419777806E-2</v>
      </c>
      <c r="F141" s="64">
        <v>567</v>
      </c>
      <c r="G141" s="66">
        <v>9.0546151389332488E-2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10390388.330000002</v>
      </c>
      <c r="E142" s="66">
        <v>6.9553674446702296E-2</v>
      </c>
      <c r="F142" s="64">
        <v>447</v>
      </c>
      <c r="G142" s="66">
        <v>7.1382944746087515E-2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11868542.520000005</v>
      </c>
      <c r="E143" s="66">
        <v>7.9448497628281031E-2</v>
      </c>
      <c r="F143" s="64">
        <v>513</v>
      </c>
      <c r="G143" s="66">
        <v>8.1922708399872243E-2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5610250.2300000004</v>
      </c>
      <c r="E144" s="66">
        <v>3.7555239098744704E-2</v>
      </c>
      <c r="F144" s="64">
        <v>250</v>
      </c>
      <c r="G144" s="66">
        <v>3.9923347173427021E-2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37075585.85999994</v>
      </c>
      <c r="E145" s="66">
        <v>0.2481854524514383</v>
      </c>
      <c r="F145" s="64">
        <v>1439</v>
      </c>
      <c r="G145" s="66">
        <v>0.22979878633024592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9893439.6600000039</v>
      </c>
      <c r="E146" s="66">
        <v>6.6227080202856406E-2</v>
      </c>
      <c r="F146" s="64">
        <v>386</v>
      </c>
      <c r="G146" s="66">
        <v>6.1641648035771317E-2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5549177.3799999999</v>
      </c>
      <c r="E147" s="66">
        <v>3.7146415001750407E-2</v>
      </c>
      <c r="F147" s="64">
        <v>212</v>
      </c>
      <c r="G147" s="66">
        <v>3.3854998403066112E-2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7997564.1100000041</v>
      </c>
      <c r="E148" s="66">
        <v>5.3536013554709036E-2</v>
      </c>
      <c r="F148" s="64">
        <v>350</v>
      </c>
      <c r="G148" s="66">
        <v>5.5892686042797825E-2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13273617.329999994</v>
      </c>
      <c r="E149" s="66">
        <v>8.8854124521535113E-2</v>
      </c>
      <c r="F149" s="64">
        <v>618</v>
      </c>
      <c r="G149" s="66">
        <v>9.8690514212711591E-2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8128632.7099999981</v>
      </c>
      <c r="E150" s="66">
        <v>5.4413391997655512E-2</v>
      </c>
      <c r="F150" s="64">
        <v>320</v>
      </c>
      <c r="G150" s="66">
        <v>5.1101884381986588E-2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0</v>
      </c>
      <c r="E151" s="66">
        <v>0</v>
      </c>
      <c r="F151" s="64">
        <v>0</v>
      </c>
      <c r="G151" s="66">
        <v>0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149386619.93999994</v>
      </c>
      <c r="E153" s="72"/>
      <c r="F153" s="68">
        <v>6262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74">
        <v>1999</v>
      </c>
      <c r="B161" s="62"/>
      <c r="C161" s="62"/>
      <c r="D161" s="63">
        <v>71072.88</v>
      </c>
      <c r="E161" s="66">
        <v>4.7576469719005541E-4</v>
      </c>
      <c r="F161" s="64">
        <v>4</v>
      </c>
      <c r="G161" s="66">
        <v>6.3877355477483233E-4</v>
      </c>
      <c r="H161" s="62"/>
      <c r="I161" s="62"/>
    </row>
    <row r="162" spans="1:9" s="65" customFormat="1" x14ac:dyDescent="0.25">
      <c r="A162" s="74">
        <v>2000</v>
      </c>
      <c r="B162" s="62"/>
      <c r="C162" s="62"/>
      <c r="D162" s="63">
        <v>335207.93999999994</v>
      </c>
      <c r="E162" s="66">
        <v>2.2438953377125316E-3</v>
      </c>
      <c r="F162" s="64">
        <v>34</v>
      </c>
      <c r="G162" s="66">
        <v>5.4295752155860749E-3</v>
      </c>
      <c r="H162" s="62"/>
      <c r="I162" s="62"/>
    </row>
    <row r="163" spans="1:9" s="65" customFormat="1" x14ac:dyDescent="0.25">
      <c r="A163" s="74">
        <v>2001</v>
      </c>
      <c r="B163" s="62"/>
      <c r="C163" s="62"/>
      <c r="D163" s="63">
        <v>356303.21000000008</v>
      </c>
      <c r="E163" s="66">
        <v>2.3851079175839611E-3</v>
      </c>
      <c r="F163" s="64">
        <v>29</v>
      </c>
      <c r="G163" s="66">
        <v>4.6311082721175343E-3</v>
      </c>
      <c r="H163" s="62"/>
      <c r="I163" s="62"/>
    </row>
    <row r="164" spans="1:9" s="65" customFormat="1" x14ac:dyDescent="0.25">
      <c r="A164" s="74">
        <v>2002</v>
      </c>
      <c r="B164" s="62"/>
      <c r="C164" s="62"/>
      <c r="D164" s="63">
        <v>1577183.54</v>
      </c>
      <c r="E164" s="66">
        <v>1.0557729605459067E-2</v>
      </c>
      <c r="F164" s="64">
        <v>91</v>
      </c>
      <c r="G164" s="66">
        <v>1.4532098371127435E-2</v>
      </c>
      <c r="H164" s="62"/>
      <c r="I164" s="62"/>
    </row>
    <row r="165" spans="1:9" s="65" customFormat="1" x14ac:dyDescent="0.25">
      <c r="A165" s="74">
        <v>2003</v>
      </c>
      <c r="B165" s="62"/>
      <c r="C165" s="62"/>
      <c r="D165" s="63">
        <v>4445795.0600000015</v>
      </c>
      <c r="E165" s="66">
        <v>2.9760329685386954E-2</v>
      </c>
      <c r="F165" s="64">
        <v>192</v>
      </c>
      <c r="G165" s="66">
        <v>3.066113062919195E-2</v>
      </c>
      <c r="H165" s="62"/>
      <c r="I165" s="62"/>
    </row>
    <row r="166" spans="1:9" s="65" customFormat="1" x14ac:dyDescent="0.25">
      <c r="A166" s="74">
        <v>2004</v>
      </c>
      <c r="B166" s="62"/>
      <c r="C166" s="62"/>
      <c r="D166" s="63">
        <v>16017577.619999994</v>
      </c>
      <c r="E166" s="66">
        <v>0.10722230428958986</v>
      </c>
      <c r="F166" s="64">
        <v>659</v>
      </c>
      <c r="G166" s="66">
        <v>0.10523794314915362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23364919.380000036</v>
      </c>
      <c r="E167" s="66">
        <v>0.15640570346517227</v>
      </c>
      <c r="F167" s="64">
        <v>874</v>
      </c>
      <c r="G167" s="66">
        <v>0.13957202171830085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33243892.06000001</v>
      </c>
      <c r="E168" s="66">
        <v>0.22253594112613406</v>
      </c>
      <c r="F168" s="64">
        <v>1261</v>
      </c>
      <c r="G168" s="66">
        <v>0.20137336314276588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42401351.139999934</v>
      </c>
      <c r="E169" s="66">
        <v>0.28383633793327745</v>
      </c>
      <c r="F169" s="64">
        <v>1729</v>
      </c>
      <c r="G169" s="66">
        <v>0.27610986905142126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27573317.110000048</v>
      </c>
      <c r="E170" s="66">
        <v>0.18457688594249375</v>
      </c>
      <c r="F170" s="64">
        <v>1389</v>
      </c>
      <c r="G170" s="66">
        <v>0.22181411689556052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149386619.94000003</v>
      </c>
      <c r="E172" s="62"/>
      <c r="F172" s="68">
        <v>6262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21436710.009999994</v>
      </c>
      <c r="E180" s="66">
        <v>0.82586126723930509</v>
      </c>
      <c r="F180" s="64">
        <v>1179</v>
      </c>
      <c r="G180" s="66">
        <v>0.85003604902667629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1212390.3700000001</v>
      </c>
      <c r="E181" s="66">
        <v>4.6708018482773249E-2</v>
      </c>
      <c r="F181" s="64">
        <v>66</v>
      </c>
      <c r="G181" s="66">
        <v>4.7584715212689255E-2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841860.79999999981</v>
      </c>
      <c r="E182" s="66">
        <v>3.2433159136955415E-2</v>
      </c>
      <c r="F182" s="64">
        <v>33</v>
      </c>
      <c r="G182" s="66">
        <v>2.3792357606344627E-2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658811.31999999995</v>
      </c>
      <c r="E183" s="66">
        <v>2.538107533072886E-2</v>
      </c>
      <c r="F183" s="64">
        <v>29</v>
      </c>
      <c r="G183" s="66">
        <v>2.0908435472242248E-2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458916.89</v>
      </c>
      <c r="E184" s="66">
        <v>1.7680030385078708E-2</v>
      </c>
      <c r="F184" s="64">
        <v>24</v>
      </c>
      <c r="G184" s="66">
        <v>1.7303532804614274E-2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279547.66000000003</v>
      </c>
      <c r="E185" s="66">
        <v>1.0769730272681077E-2</v>
      </c>
      <c r="F185" s="64">
        <v>11</v>
      </c>
      <c r="G185" s="66">
        <v>7.9307858687815425E-3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564914.79</v>
      </c>
      <c r="E186" s="66">
        <v>2.1763658888606947E-2</v>
      </c>
      <c r="F186" s="64">
        <v>22</v>
      </c>
      <c r="G186" s="66">
        <v>1.5861571737563085E-2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503641.22000000003</v>
      </c>
      <c r="E187" s="66">
        <v>1.9403060263870675E-2</v>
      </c>
      <c r="F187" s="64">
        <v>23</v>
      </c>
      <c r="G187" s="66">
        <v>1.658255227108868E-2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25956793.059999995</v>
      </c>
      <c r="E190" s="71"/>
      <c r="F190" s="68">
        <v>1387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76">
        <v>4.2570116653612287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62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102514345.37999998</v>
      </c>
      <c r="E200" s="66">
        <v>0.83054759105889131</v>
      </c>
      <c r="F200" s="64">
        <v>4142</v>
      </c>
      <c r="G200" s="66">
        <v>0.84964102564102562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6704999.6900000004</v>
      </c>
      <c r="E201" s="66">
        <v>5.4322361616197391E-2</v>
      </c>
      <c r="F201" s="64">
        <v>227</v>
      </c>
      <c r="G201" s="66">
        <v>4.6564102564102566E-2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3745242.7800000012</v>
      </c>
      <c r="E202" s="66">
        <v>3.0343093518563975E-2</v>
      </c>
      <c r="F202" s="64">
        <v>123</v>
      </c>
      <c r="G202" s="66">
        <v>2.523076923076923E-2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2549052.7499999995</v>
      </c>
      <c r="E203" s="66">
        <v>2.0651837683270998E-2</v>
      </c>
      <c r="F203" s="64">
        <v>106</v>
      </c>
      <c r="G203" s="66">
        <v>2.1743589743589743E-2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1904920.7800000003</v>
      </c>
      <c r="E204" s="66">
        <v>1.5433228970271407E-2</v>
      </c>
      <c r="F204" s="64">
        <v>71</v>
      </c>
      <c r="G204" s="66">
        <v>1.4564102564102564E-2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1608852.68</v>
      </c>
      <c r="E205" s="66">
        <v>1.3034553484095431E-2</v>
      </c>
      <c r="F205" s="64">
        <v>59</v>
      </c>
      <c r="G205" s="66">
        <v>1.2102564102564103E-2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2642261.4000000008</v>
      </c>
      <c r="E206" s="66">
        <v>2.1406992675837098E-2</v>
      </c>
      <c r="F206" s="64">
        <v>91</v>
      </c>
      <c r="G206" s="66">
        <v>1.8666666666666668E-2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1760151.4199999997</v>
      </c>
      <c r="E207" s="66">
        <v>1.4260340992872336E-2</v>
      </c>
      <c r="F207" s="64">
        <v>56</v>
      </c>
      <c r="G207" s="66">
        <v>1.1487179487179488E-2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123429826.88</v>
      </c>
      <c r="E210" s="71"/>
      <c r="F210" s="68">
        <v>4875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76">
        <v>4.0590525712747993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149087761.13000005</v>
      </c>
      <c r="E219" s="66">
        <v>0.9979994271901993</v>
      </c>
      <c r="F219" s="64">
        <v>6248</v>
      </c>
      <c r="G219" s="66">
        <v>0.99776429255828814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298858.81000000006</v>
      </c>
      <c r="E220" s="66">
        <v>2.0005728098007325E-3</v>
      </c>
      <c r="F220" s="64">
        <v>14</v>
      </c>
      <c r="G220" s="66">
        <v>2.2357074417119131E-3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149386619.94000006</v>
      </c>
      <c r="E222" s="71"/>
      <c r="F222" s="68">
        <v>6262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77698133.47999993</v>
      </c>
      <c r="E229" s="66">
        <v>0.52011440858094826</v>
      </c>
      <c r="F229" s="64">
        <v>3027</v>
      </c>
      <c r="G229" s="66">
        <v>0.48339188757585438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71688486.459999964</v>
      </c>
      <c r="E230" s="66">
        <v>0.47988559141905185</v>
      </c>
      <c r="F230" s="64">
        <v>3235</v>
      </c>
      <c r="G230" s="66">
        <v>0.51660811242414562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149386619.93999988</v>
      </c>
      <c r="E232" s="71"/>
      <c r="F232" s="68">
        <v>6262</v>
      </c>
      <c r="G232" s="62"/>
      <c r="H232" s="62"/>
      <c r="I232" s="62"/>
    </row>
    <row r="233" spans="1:9" ht="13.8" thickTop="1" x14ac:dyDescent="0.25"/>
  </sheetData>
  <mergeCells count="1">
    <mergeCell ref="A1:I1"/>
  </mergeCells>
  <phoneticPr fontId="0" type="noConversion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89CB31"/>
  </sheetPr>
  <dimension ref="A1:L233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166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0.83740044783584366</v>
      </c>
      <c r="E7" s="66">
        <v>5.5149999999999999E-3</v>
      </c>
      <c r="F7" s="66">
        <v>1.3677410000000001</v>
      </c>
      <c r="G7" s="66"/>
      <c r="H7" s="66"/>
      <c r="I7" s="66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0.88360161797050796</v>
      </c>
      <c r="E8" s="66">
        <v>5.8353639541210839E-3</v>
      </c>
      <c r="F8" s="66">
        <v>1.9308460000000001</v>
      </c>
      <c r="G8" s="66"/>
      <c r="H8" s="66"/>
      <c r="I8" s="66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0.94044013644438096</v>
      </c>
      <c r="E9" s="66">
        <v>5.9398215541227404E-3</v>
      </c>
      <c r="F9" s="66">
        <v>1.989114</v>
      </c>
      <c r="G9" s="66"/>
      <c r="H9" s="66"/>
      <c r="I9" s="66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0.60373550514026364</v>
      </c>
      <c r="E10" s="66">
        <v>0</v>
      </c>
      <c r="F10" s="66">
        <v>1.10694</v>
      </c>
      <c r="G10" s="66"/>
      <c r="H10" s="66"/>
      <c r="I10" s="66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23564.991069615073</v>
      </c>
      <c r="E11" s="78">
        <v>2.9</v>
      </c>
      <c r="F11" s="78">
        <v>138146.39000000001</v>
      </c>
      <c r="G11" s="66"/>
      <c r="H11" s="66"/>
      <c r="I11" s="66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55.41550340415003</v>
      </c>
      <c r="E12" s="63">
        <v>4</v>
      </c>
      <c r="F12" s="63">
        <v>136</v>
      </c>
      <c r="G12" s="66"/>
      <c r="H12" s="66"/>
      <c r="I12" s="66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9.541368326275744E-2</v>
      </c>
      <c r="E13" s="66">
        <v>2.3019999999999999E-2</v>
      </c>
      <c r="F13" s="66">
        <v>0.16930000000000001</v>
      </c>
      <c r="G13" s="66"/>
      <c r="H13" s="66"/>
      <c r="I13" s="66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82">
        <v>13.527422901804174</v>
      </c>
      <c r="E14" s="83">
        <v>8.3333333333333329E-2</v>
      </c>
      <c r="F14" s="83">
        <v>22.666666666666668</v>
      </c>
      <c r="G14" s="66"/>
      <c r="H14" s="66"/>
      <c r="I14" s="66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1910925.3699999996</v>
      </c>
      <c r="E21" s="66">
        <v>1.3282835019593394E-2</v>
      </c>
      <c r="F21" s="64">
        <v>170</v>
      </c>
      <c r="G21" s="66">
        <v>2.7846027846027847E-2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8694032.7699999996</v>
      </c>
      <c r="E22" s="66">
        <v>6.0432188902724435E-2</v>
      </c>
      <c r="F22" s="64">
        <v>538</v>
      </c>
      <c r="G22" s="66">
        <v>8.8124488124488129E-2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3618383.3600000027</v>
      </c>
      <c r="E23" s="66">
        <v>2.5151369050337144E-2</v>
      </c>
      <c r="F23" s="64">
        <v>202</v>
      </c>
      <c r="G23" s="66">
        <v>3.3087633087633087E-2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4662640.6999999993</v>
      </c>
      <c r="E24" s="66">
        <v>3.2409997871210149E-2</v>
      </c>
      <c r="F24" s="64">
        <v>233</v>
      </c>
      <c r="G24" s="66">
        <v>3.8165438165438166E-2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6281192.0500000007</v>
      </c>
      <c r="E25" s="66">
        <v>4.3660542183566096E-2</v>
      </c>
      <c r="F25" s="64">
        <v>302</v>
      </c>
      <c r="G25" s="66">
        <v>4.946764946764947E-2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7371715.7899999982</v>
      </c>
      <c r="E26" s="66">
        <v>5.1240768575855779E-2</v>
      </c>
      <c r="F26" s="64">
        <v>357</v>
      </c>
      <c r="G26" s="66">
        <v>5.8476658476658477E-2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11765556.289999999</v>
      </c>
      <c r="E27" s="66">
        <v>8.1782337273490352E-2</v>
      </c>
      <c r="F27" s="64">
        <v>503</v>
      </c>
      <c r="G27" s="66">
        <v>8.239148239148239E-2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13745008.339999998</v>
      </c>
      <c r="E28" s="66">
        <v>9.5541500986590214E-2</v>
      </c>
      <c r="F28" s="64">
        <v>578</v>
      </c>
      <c r="G28" s="66">
        <v>9.467649467649468E-2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12428095.040000003</v>
      </c>
      <c r="E29" s="66">
        <v>8.638764161896445E-2</v>
      </c>
      <c r="F29" s="64">
        <v>513</v>
      </c>
      <c r="G29" s="66">
        <v>8.4029484029484028E-2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12578159.78999999</v>
      </c>
      <c r="E30" s="66">
        <v>8.7430741128657161E-2</v>
      </c>
      <c r="F30" s="64">
        <v>568</v>
      </c>
      <c r="G30" s="66">
        <v>9.3038493038493042E-2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15761371.400000004</v>
      </c>
      <c r="E31" s="66">
        <v>0.10955723299059966</v>
      </c>
      <c r="F31" s="64">
        <v>668</v>
      </c>
      <c r="G31" s="66">
        <v>0.10941850941850942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15615040.709999997</v>
      </c>
      <c r="E32" s="66">
        <v>0.10854008891784429</v>
      </c>
      <c r="F32" s="64">
        <v>587</v>
      </c>
      <c r="G32" s="66">
        <v>9.6150696150696144E-2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29432148.86999999</v>
      </c>
      <c r="E33" s="66">
        <v>0.20458275548056704</v>
      </c>
      <c r="F33" s="64">
        <v>886</v>
      </c>
      <c r="G33" s="66">
        <v>0.14512694512694513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143864270.47999996</v>
      </c>
      <c r="E35" s="62"/>
      <c r="F35" s="68">
        <v>6105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167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2003478.3399999994</v>
      </c>
      <c r="E43" s="66">
        <v>1.3926170364020459E-2</v>
      </c>
      <c r="F43" s="64">
        <v>180</v>
      </c>
      <c r="G43" s="66">
        <v>2.9484029484029485E-2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8427356.2199999988</v>
      </c>
      <c r="E44" s="66">
        <v>5.8578521212267018E-2</v>
      </c>
      <c r="F44" s="64">
        <v>554</v>
      </c>
      <c r="G44" s="66">
        <v>9.0745290745290752E-2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3522960.3400000012</v>
      </c>
      <c r="E45" s="66">
        <v>2.4488083999214823E-2</v>
      </c>
      <c r="F45" s="64">
        <v>186</v>
      </c>
      <c r="G45" s="66">
        <v>3.0466830466830467E-2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3869079.17</v>
      </c>
      <c r="E46" s="66">
        <v>2.6893954677494988E-2</v>
      </c>
      <c r="F46" s="64">
        <v>206</v>
      </c>
      <c r="G46" s="66">
        <v>3.3742833742833746E-2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5216821.0400000047</v>
      </c>
      <c r="E47" s="66">
        <v>3.6262103318594641E-2</v>
      </c>
      <c r="F47" s="64">
        <v>249</v>
      </c>
      <c r="G47" s="66">
        <v>4.0786240786240789E-2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7274963.3199999956</v>
      </c>
      <c r="E48" s="66">
        <v>5.0568242522811536E-2</v>
      </c>
      <c r="F48" s="64">
        <v>328</v>
      </c>
      <c r="G48" s="66">
        <v>5.3726453726453724E-2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7910406.070000004</v>
      </c>
      <c r="E49" s="66">
        <v>5.4985202674764949E-2</v>
      </c>
      <c r="F49" s="64">
        <v>341</v>
      </c>
      <c r="G49" s="66">
        <v>5.5855855855855854E-2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9754318.4900000058</v>
      </c>
      <c r="E50" s="66">
        <v>6.7802230932356836E-2</v>
      </c>
      <c r="F50" s="64">
        <v>433</v>
      </c>
      <c r="G50" s="66">
        <v>7.0925470925470926E-2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11931301.960000008</v>
      </c>
      <c r="E51" s="66">
        <v>8.2934434798796669E-2</v>
      </c>
      <c r="F51" s="64">
        <v>485</v>
      </c>
      <c r="G51" s="66">
        <v>7.9443079443079448E-2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13565002.719999989</v>
      </c>
      <c r="E52" s="66">
        <v>9.4290282602766173E-2</v>
      </c>
      <c r="F52" s="64">
        <v>542</v>
      </c>
      <c r="G52" s="66">
        <v>8.8779688779688781E-2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11234303.669999992</v>
      </c>
      <c r="E53" s="66">
        <v>7.8089602321111312E-2</v>
      </c>
      <c r="F53" s="64">
        <v>464</v>
      </c>
      <c r="G53" s="66">
        <v>7.6003276003275999E-2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12322285.319999989</v>
      </c>
      <c r="E54" s="66">
        <v>8.5652158655425387E-2</v>
      </c>
      <c r="F54" s="64">
        <v>495</v>
      </c>
      <c r="G54" s="66">
        <v>8.1081081081081086E-2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46831993.82</v>
      </c>
      <c r="E55" s="66">
        <v>0.3255290119203752</v>
      </c>
      <c r="F55" s="64">
        <v>1642</v>
      </c>
      <c r="G55" s="66">
        <v>0.26895986895986895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143864270.47999999</v>
      </c>
      <c r="E57" s="62"/>
      <c r="F57" s="68">
        <v>6105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168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1785146.6899999997</v>
      </c>
      <c r="E65" s="66">
        <v>1.2408547890618682E-2</v>
      </c>
      <c r="F65" s="64">
        <v>161</v>
      </c>
      <c r="G65" s="66">
        <v>2.6371826371826373E-2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6960363.6199999955</v>
      </c>
      <c r="E66" s="66">
        <v>4.8381461197953411E-2</v>
      </c>
      <c r="F66" s="64">
        <v>483</v>
      </c>
      <c r="G66" s="66">
        <v>7.9115479115479115E-2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2931373.8800000027</v>
      </c>
      <c r="E67" s="66">
        <v>2.0375968753183381E-2</v>
      </c>
      <c r="F67" s="64">
        <v>168</v>
      </c>
      <c r="G67" s="66">
        <v>2.7518427518427518E-2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3589622.2399999993</v>
      </c>
      <c r="E68" s="66">
        <v>2.4951450613994026E-2</v>
      </c>
      <c r="F68" s="64">
        <v>183</v>
      </c>
      <c r="G68" s="66">
        <v>2.9975429975429974E-2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4366067.4300000025</v>
      </c>
      <c r="E69" s="66">
        <v>3.0348518193104607E-2</v>
      </c>
      <c r="F69" s="64">
        <v>215</v>
      </c>
      <c r="G69" s="66">
        <v>3.5217035217035217E-2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5178490.9100000011</v>
      </c>
      <c r="E70" s="66">
        <v>3.5995670729932309E-2</v>
      </c>
      <c r="F70" s="64">
        <v>249</v>
      </c>
      <c r="G70" s="66">
        <v>4.0786240786240789E-2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5732164.8600000013</v>
      </c>
      <c r="E71" s="66">
        <v>3.9844256262341983E-2</v>
      </c>
      <c r="F71" s="64">
        <v>263</v>
      </c>
      <c r="G71" s="66">
        <v>4.3079443079443079E-2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7845739.2600000035</v>
      </c>
      <c r="E72" s="66">
        <v>5.4535703923030122E-2</v>
      </c>
      <c r="F72" s="64">
        <v>330</v>
      </c>
      <c r="G72" s="66">
        <v>5.4054054054054057E-2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9295568.2700000014</v>
      </c>
      <c r="E73" s="66">
        <v>6.4613459888167787E-2</v>
      </c>
      <c r="F73" s="64">
        <v>396</v>
      </c>
      <c r="G73" s="66">
        <v>6.4864864864864868E-2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11957635.38000001</v>
      </c>
      <c r="E74" s="66">
        <v>8.3117478301621514E-2</v>
      </c>
      <c r="F74" s="64">
        <v>496</v>
      </c>
      <c r="G74" s="66">
        <v>8.1244881244881245E-2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12218850.440000005</v>
      </c>
      <c r="E75" s="66">
        <v>8.493318319574468E-2</v>
      </c>
      <c r="F75" s="64">
        <v>499</v>
      </c>
      <c r="G75" s="66">
        <v>8.1736281736281738E-2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11365567.219999995</v>
      </c>
      <c r="E76" s="66">
        <v>7.9002014760711795E-2</v>
      </c>
      <c r="F76" s="64">
        <v>441</v>
      </c>
      <c r="G76" s="66">
        <v>7.2235872235872231E-2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60637680.279999986</v>
      </c>
      <c r="E77" s="66">
        <v>0.42149228628959562</v>
      </c>
      <c r="F77" s="64">
        <v>2221</v>
      </c>
      <c r="G77" s="66">
        <v>0.36380016380016378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143864270.48000002</v>
      </c>
      <c r="E79" s="62"/>
      <c r="F79" s="68">
        <v>6105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17880514.760000039</v>
      </c>
      <c r="E86" s="66">
        <v>0.12428739047118571</v>
      </c>
      <c r="F86" s="64">
        <v>2139</v>
      </c>
      <c r="G86" s="66">
        <v>0.35036855036855036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48437221.220000036</v>
      </c>
      <c r="E87" s="66">
        <v>0.33668694150667361</v>
      </c>
      <c r="F87" s="64">
        <v>2172</v>
      </c>
      <c r="G87" s="66">
        <v>0.35577395577395576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42788402.889999986</v>
      </c>
      <c r="E88" s="66">
        <v>0.29742202665913786</v>
      </c>
      <c r="F88" s="64">
        <v>1169</v>
      </c>
      <c r="G88" s="66">
        <v>0.19148239148239149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24861079.739999987</v>
      </c>
      <c r="E89" s="66">
        <v>0.1728092712460956</v>
      </c>
      <c r="F89" s="64">
        <v>490</v>
      </c>
      <c r="G89" s="66">
        <v>8.026208026208026E-2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4881318.9799999995</v>
      </c>
      <c r="E90" s="66">
        <v>3.393002976843093E-2</v>
      </c>
      <c r="F90" s="64">
        <v>76</v>
      </c>
      <c r="G90" s="66">
        <v>1.2448812448812449E-2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2363777.0400000005</v>
      </c>
      <c r="E91" s="66">
        <v>1.6430605265041205E-2</v>
      </c>
      <c r="F91" s="64">
        <v>32</v>
      </c>
      <c r="G91" s="66">
        <v>5.2416052416052418E-3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1005451.51</v>
      </c>
      <c r="E92" s="66">
        <v>6.9888896433098566E-3</v>
      </c>
      <c r="F92" s="64">
        <v>12</v>
      </c>
      <c r="G92" s="66">
        <v>1.9656019656019656E-3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365815.05000000005</v>
      </c>
      <c r="E93" s="66">
        <v>2.5427790290074529E-3</v>
      </c>
      <c r="F93" s="64">
        <v>4</v>
      </c>
      <c r="G93" s="66">
        <v>6.5520065520065522E-4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1280689.29</v>
      </c>
      <c r="E94" s="66">
        <v>8.9020664111179801E-3</v>
      </c>
      <c r="F94" s="64">
        <v>11</v>
      </c>
      <c r="G94" s="66">
        <v>1.8018018018018018E-3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143864270.48000002</v>
      </c>
      <c r="E96" s="72"/>
      <c r="F96" s="68">
        <v>6105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7161795.7199999988</v>
      </c>
      <c r="E105" s="66">
        <v>4.978161496322072E-2</v>
      </c>
      <c r="F105" s="64">
        <v>231</v>
      </c>
      <c r="G105" s="66">
        <v>3.783783783783784E-2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16554525.66</v>
      </c>
      <c r="E106" s="66">
        <v>0.11507044525208511</v>
      </c>
      <c r="F106" s="64">
        <v>505</v>
      </c>
      <c r="G106" s="66">
        <v>8.2719082719082723E-2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28044908.589999992</v>
      </c>
      <c r="E107" s="66">
        <v>0.19494005354094365</v>
      </c>
      <c r="F107" s="64">
        <v>887</v>
      </c>
      <c r="G107" s="66">
        <v>0.14529074529074529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44107208.009999983</v>
      </c>
      <c r="E108" s="66">
        <v>0.30658903606042875</v>
      </c>
      <c r="F108" s="64">
        <v>2025</v>
      </c>
      <c r="G108" s="66">
        <v>0.33169533169533172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23918347.209999993</v>
      </c>
      <c r="E109" s="66">
        <v>0.16625634099555753</v>
      </c>
      <c r="F109" s="64">
        <v>1169</v>
      </c>
      <c r="G109" s="66">
        <v>0.19148239148239149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16649762.729999986</v>
      </c>
      <c r="E110" s="66">
        <v>0.11573243776546059</v>
      </c>
      <c r="F110" s="64">
        <v>767</v>
      </c>
      <c r="G110" s="66">
        <v>0.12563472563472564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4868262.0700000012</v>
      </c>
      <c r="E111" s="66">
        <v>3.3839271236403262E-2</v>
      </c>
      <c r="F111" s="64">
        <v>353</v>
      </c>
      <c r="G111" s="66">
        <v>5.7821457821457818E-2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1240725.2199999997</v>
      </c>
      <c r="E112" s="66">
        <v>8.6242763116953745E-3</v>
      </c>
      <c r="F112" s="64">
        <v>82</v>
      </c>
      <c r="G112" s="66">
        <v>1.3431613431613431E-2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1233145.8299999996</v>
      </c>
      <c r="E113" s="66">
        <v>8.5715920004712492E-3</v>
      </c>
      <c r="F113" s="64">
        <v>80</v>
      </c>
      <c r="G113" s="66">
        <v>1.3104013104013105E-2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85589.440000000002</v>
      </c>
      <c r="E114" s="66">
        <v>5.9493187373371248E-4</v>
      </c>
      <c r="F114" s="64">
        <v>6</v>
      </c>
      <c r="G114" s="66">
        <v>9.8280098280098278E-4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143864270.47999996</v>
      </c>
      <c r="E116" s="71"/>
      <c r="F116" s="68">
        <v>6105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10893451.170000002</v>
      </c>
      <c r="E124" s="66">
        <v>7.5720337882743474E-2</v>
      </c>
      <c r="F124" s="64">
        <v>1217</v>
      </c>
      <c r="G124" s="66">
        <v>0.19934479934479934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33586065.74000001</v>
      </c>
      <c r="E125" s="66">
        <v>0.23345661593348246</v>
      </c>
      <c r="F125" s="64">
        <v>1648</v>
      </c>
      <c r="G125" s="66">
        <v>0.26994266994266997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35018640.469999991</v>
      </c>
      <c r="E126" s="66">
        <v>0.24341443746359712</v>
      </c>
      <c r="F126" s="64">
        <v>1234</v>
      </c>
      <c r="G126" s="66">
        <v>0.20212940212940214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37633660.770000026</v>
      </c>
      <c r="E127" s="66">
        <v>0.26159143367867593</v>
      </c>
      <c r="F127" s="64">
        <v>1169</v>
      </c>
      <c r="G127" s="66">
        <v>0.19148239148239149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26732452.330000028</v>
      </c>
      <c r="E128" s="66">
        <v>0.18581717504150111</v>
      </c>
      <c r="F128" s="64">
        <v>837</v>
      </c>
      <c r="G128" s="66">
        <v>0.13710073710073711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143864270.48000005</v>
      </c>
      <c r="E131" s="71"/>
      <c r="F131" s="68">
        <v>6105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9272800.8499999978</v>
      </c>
      <c r="E139" s="66">
        <v>6.4455203637856034E-2</v>
      </c>
      <c r="F139" s="64">
        <v>402</v>
      </c>
      <c r="G139" s="66">
        <v>6.5847665847665854E-2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16205346.469999999</v>
      </c>
      <c r="E140" s="66">
        <v>0.11264330202301946</v>
      </c>
      <c r="F140" s="64">
        <v>725</v>
      </c>
      <c r="G140" s="66">
        <v>0.11875511875511875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12573857.949999997</v>
      </c>
      <c r="E141" s="66">
        <v>8.7400839055087123E-2</v>
      </c>
      <c r="F141" s="64">
        <v>559</v>
      </c>
      <c r="G141" s="66">
        <v>9.1564291564291564E-2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10046201.209999995</v>
      </c>
      <c r="E142" s="66">
        <v>6.9831106615152377E-2</v>
      </c>
      <c r="F142" s="64">
        <v>437</v>
      </c>
      <c r="G142" s="66">
        <v>7.1580671580671579E-2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11587461.68</v>
      </c>
      <c r="E143" s="66">
        <v>8.0544402312948793E-2</v>
      </c>
      <c r="F143" s="64">
        <v>505</v>
      </c>
      <c r="G143" s="66">
        <v>8.2719082719082723E-2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5493560.3300000001</v>
      </c>
      <c r="E144" s="66">
        <v>3.8185717076733905E-2</v>
      </c>
      <c r="F144" s="64">
        <v>248</v>
      </c>
      <c r="G144" s="66">
        <v>4.0622440622440623E-2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35602225.269999966</v>
      </c>
      <c r="E145" s="66">
        <v>0.24747093320123148</v>
      </c>
      <c r="F145" s="64">
        <v>1396</v>
      </c>
      <c r="G145" s="66">
        <v>0.22866502866502866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9524392.9300000072</v>
      </c>
      <c r="E146" s="66">
        <v>6.6204019234394201E-2</v>
      </c>
      <c r="F146" s="64">
        <v>378</v>
      </c>
      <c r="G146" s="66">
        <v>6.1916461916461919E-2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5329640.9000000004</v>
      </c>
      <c r="E147" s="66">
        <v>3.7046313738760647E-2</v>
      </c>
      <c r="F147" s="64">
        <v>207</v>
      </c>
      <c r="G147" s="66">
        <v>3.3906633906633905E-2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7761628.5499999998</v>
      </c>
      <c r="E148" s="66">
        <v>5.3951050695933728E-2</v>
      </c>
      <c r="F148" s="64">
        <v>343</v>
      </c>
      <c r="G148" s="66">
        <v>5.618345618345618E-2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12620646.539999994</v>
      </c>
      <c r="E149" s="66">
        <v>8.7726066367218802E-2</v>
      </c>
      <c r="F149" s="64">
        <v>593</v>
      </c>
      <c r="G149" s="66">
        <v>9.7133497133497129E-2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7803791.7999999952</v>
      </c>
      <c r="E150" s="66">
        <v>5.4244127287218821E-2</v>
      </c>
      <c r="F150" s="64">
        <v>310</v>
      </c>
      <c r="G150" s="66">
        <v>5.0778050778050775E-2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42716</v>
      </c>
      <c r="E151" s="66">
        <v>2.9691875444458175E-4</v>
      </c>
      <c r="F151" s="64">
        <v>2</v>
      </c>
      <c r="G151" s="66">
        <v>3.2760032760032761E-4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143864270.47999996</v>
      </c>
      <c r="E153" s="72"/>
      <c r="F153" s="68">
        <v>6105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74">
        <v>1999</v>
      </c>
      <c r="B161" s="62"/>
      <c r="C161" s="62"/>
      <c r="D161" s="63">
        <v>68960.760000000009</v>
      </c>
      <c r="E161" s="66">
        <v>4.7934598194474497E-4</v>
      </c>
      <c r="F161" s="64">
        <v>4</v>
      </c>
      <c r="G161" s="66">
        <v>6.5520065520065522E-4</v>
      </c>
      <c r="H161" s="62"/>
      <c r="I161" s="62"/>
    </row>
    <row r="162" spans="1:9" s="65" customFormat="1" x14ac:dyDescent="0.25">
      <c r="A162" s="74">
        <v>2000</v>
      </c>
      <c r="B162" s="62"/>
      <c r="C162" s="62"/>
      <c r="D162" s="63">
        <v>318214.00999999995</v>
      </c>
      <c r="E162" s="66">
        <v>2.2119043799984925E-3</v>
      </c>
      <c r="F162" s="64">
        <v>32</v>
      </c>
      <c r="G162" s="66">
        <v>5.2416052416052418E-3</v>
      </c>
      <c r="H162" s="62"/>
      <c r="I162" s="62"/>
    </row>
    <row r="163" spans="1:9" s="65" customFormat="1" x14ac:dyDescent="0.25">
      <c r="A163" s="74">
        <v>2001</v>
      </c>
      <c r="B163" s="62"/>
      <c r="C163" s="62"/>
      <c r="D163" s="63">
        <v>344419.96</v>
      </c>
      <c r="E163" s="66">
        <v>2.3940618393354391E-3</v>
      </c>
      <c r="F163" s="64">
        <v>26</v>
      </c>
      <c r="G163" s="66">
        <v>4.258804258804259E-3</v>
      </c>
      <c r="H163" s="62"/>
      <c r="I163" s="62"/>
    </row>
    <row r="164" spans="1:9" s="65" customFormat="1" x14ac:dyDescent="0.25">
      <c r="A164" s="74">
        <v>2002</v>
      </c>
      <c r="B164" s="62"/>
      <c r="C164" s="62"/>
      <c r="D164" s="63">
        <v>1439971.84</v>
      </c>
      <c r="E164" s="66">
        <v>1.0009238813748298E-2</v>
      </c>
      <c r="F164" s="64">
        <v>87</v>
      </c>
      <c r="G164" s="66">
        <v>1.425061425061425E-2</v>
      </c>
      <c r="H164" s="62"/>
      <c r="I164" s="62"/>
    </row>
    <row r="165" spans="1:9" s="65" customFormat="1" x14ac:dyDescent="0.25">
      <c r="A165" s="74">
        <v>2003</v>
      </c>
      <c r="B165" s="62"/>
      <c r="C165" s="62"/>
      <c r="D165" s="63">
        <v>4318613.7800000012</v>
      </c>
      <c r="E165" s="66">
        <v>3.001866805142819E-2</v>
      </c>
      <c r="F165" s="64">
        <v>190</v>
      </c>
      <c r="G165" s="66">
        <v>3.1122031122031123E-2</v>
      </c>
      <c r="H165" s="62"/>
      <c r="I165" s="62"/>
    </row>
    <row r="166" spans="1:9" s="65" customFormat="1" x14ac:dyDescent="0.25">
      <c r="A166" s="74">
        <v>2004</v>
      </c>
      <c r="B166" s="62"/>
      <c r="C166" s="62"/>
      <c r="D166" s="63">
        <v>15349959.609999992</v>
      </c>
      <c r="E166" s="66">
        <v>0.10669751119430267</v>
      </c>
      <c r="F166" s="64">
        <v>640</v>
      </c>
      <c r="G166" s="66">
        <v>0.10483210483210484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22171990.120000027</v>
      </c>
      <c r="E167" s="66">
        <v>0.15411741946783353</v>
      </c>
      <c r="F167" s="64">
        <v>838</v>
      </c>
      <c r="G167" s="66">
        <v>0.13726453726453727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32097047.29000001</v>
      </c>
      <c r="E168" s="66">
        <v>0.22310645431912246</v>
      </c>
      <c r="F168" s="64">
        <v>1221</v>
      </c>
      <c r="G168" s="66">
        <v>0.2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40972156.589999996</v>
      </c>
      <c r="E169" s="66">
        <v>0.28479730549703047</v>
      </c>
      <c r="F169" s="64">
        <v>1697</v>
      </c>
      <c r="G169" s="66">
        <v>0.27796887796887798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26782936.520000014</v>
      </c>
      <c r="E170" s="66">
        <v>0.18616809045525565</v>
      </c>
      <c r="F170" s="64">
        <v>1370</v>
      </c>
      <c r="G170" s="66">
        <v>0.2244062244062244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143864270.48000005</v>
      </c>
      <c r="E172" s="62"/>
      <c r="F172" s="68">
        <v>6105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20461721.88000001</v>
      </c>
      <c r="E180" s="66">
        <v>0.82232811664077576</v>
      </c>
      <c r="F180" s="64">
        <v>1151</v>
      </c>
      <c r="G180" s="66">
        <v>0.85512630014858837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916450.47999999975</v>
      </c>
      <c r="E181" s="66">
        <v>3.6830868957785597E-2</v>
      </c>
      <c r="F181" s="64">
        <v>50</v>
      </c>
      <c r="G181" s="66">
        <v>3.7147102526002972E-2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981064.34000000008</v>
      </c>
      <c r="E182" s="66">
        <v>3.9427610039220483E-2</v>
      </c>
      <c r="F182" s="64">
        <v>40</v>
      </c>
      <c r="G182" s="66">
        <v>2.9717682020802376E-2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675320.99999999988</v>
      </c>
      <c r="E183" s="66">
        <v>2.7140210844169923E-2</v>
      </c>
      <c r="F183" s="64">
        <v>28</v>
      </c>
      <c r="G183" s="66">
        <v>2.0802377414561663E-2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391343.98</v>
      </c>
      <c r="E184" s="66">
        <v>1.5727569748011122E-2</v>
      </c>
      <c r="F184" s="64">
        <v>19</v>
      </c>
      <c r="G184" s="66">
        <v>1.4115898959881129E-2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315651.94</v>
      </c>
      <c r="E185" s="66">
        <v>1.2685612034826809E-2</v>
      </c>
      <c r="F185" s="64">
        <v>12</v>
      </c>
      <c r="G185" s="66">
        <v>8.9153046062407128E-3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778841.68</v>
      </c>
      <c r="E186" s="66">
        <v>3.130056285740785E-2</v>
      </c>
      <c r="F186" s="64">
        <v>32</v>
      </c>
      <c r="G186" s="66">
        <v>2.3774145616641901E-2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362278.00999999989</v>
      </c>
      <c r="E187" s="66">
        <v>1.4559448877802257E-2</v>
      </c>
      <c r="F187" s="64">
        <v>14</v>
      </c>
      <c r="G187" s="66">
        <v>1.0401188707280832E-2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24882673.310000014</v>
      </c>
      <c r="E190" s="71"/>
      <c r="F190" s="68">
        <v>1346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76">
        <v>4.3884551069084976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62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99283697.030000106</v>
      </c>
      <c r="E200" s="66">
        <v>0.83444582516525012</v>
      </c>
      <c r="F200" s="64">
        <v>4046</v>
      </c>
      <c r="G200" s="66">
        <v>0.85017860895146036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4492912.8600000003</v>
      </c>
      <c r="E201" s="66">
        <v>3.7761409889132333E-2</v>
      </c>
      <c r="F201" s="64">
        <v>168</v>
      </c>
      <c r="G201" s="66">
        <v>3.5301533935700777E-2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4569324.1300000018</v>
      </c>
      <c r="E202" s="66">
        <v>3.840362071683559E-2</v>
      </c>
      <c r="F202" s="64">
        <v>158</v>
      </c>
      <c r="G202" s="66">
        <v>3.3200252153813829E-2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2368366.4599999995</v>
      </c>
      <c r="E203" s="66">
        <v>1.9905317430023182E-2</v>
      </c>
      <c r="F203" s="64">
        <v>91</v>
      </c>
      <c r="G203" s="66">
        <v>1.9121664215171256E-2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1848184.7999999996</v>
      </c>
      <c r="E204" s="66">
        <v>1.5533366873192381E-2</v>
      </c>
      <c r="F204" s="64">
        <v>67</v>
      </c>
      <c r="G204" s="66">
        <v>1.4078587938642572E-2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1538787.0799999998</v>
      </c>
      <c r="E205" s="66">
        <v>1.293298389499169E-2</v>
      </c>
      <c r="F205" s="64">
        <v>55</v>
      </c>
      <c r="G205" s="66">
        <v>1.1557049800378231E-2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3045633.709999999</v>
      </c>
      <c r="E206" s="66">
        <v>2.5597519132714439E-2</v>
      </c>
      <c r="F206" s="64">
        <v>111</v>
      </c>
      <c r="G206" s="66">
        <v>2.3324227778945158E-2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1834691.1</v>
      </c>
      <c r="E207" s="66">
        <v>1.5419956897860484E-2</v>
      </c>
      <c r="F207" s="64">
        <v>63</v>
      </c>
      <c r="G207" s="66">
        <v>1.3238075225887791E-2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118981597.17000008</v>
      </c>
      <c r="E210" s="71"/>
      <c r="F210" s="68">
        <v>4759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76">
        <v>4.2974263537280688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143570148.8300001</v>
      </c>
      <c r="E219" s="66">
        <v>0.99795556152324216</v>
      </c>
      <c r="F219" s="64">
        <v>6091</v>
      </c>
      <c r="G219" s="66">
        <v>0.99770679770679771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294121.64999999997</v>
      </c>
      <c r="E220" s="66">
        <v>2.0444384767577752E-3</v>
      </c>
      <c r="F220" s="64">
        <v>14</v>
      </c>
      <c r="G220" s="66">
        <v>2.293202293202293E-3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143864270.48000011</v>
      </c>
      <c r="E222" s="71"/>
      <c r="F222" s="68">
        <v>6105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74951471.419999972</v>
      </c>
      <c r="E229" s="66">
        <v>0.52098739436780273</v>
      </c>
      <c r="F229" s="64">
        <v>2953</v>
      </c>
      <c r="G229" s="66">
        <v>0.48370188370188372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68912799.059999987</v>
      </c>
      <c r="E230" s="66">
        <v>0.47901260563219733</v>
      </c>
      <c r="F230" s="64">
        <v>3152</v>
      </c>
      <c r="G230" s="66">
        <v>0.51629811629811628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143864270.47999996</v>
      </c>
      <c r="E232" s="71"/>
      <c r="F232" s="68">
        <v>6105</v>
      </c>
      <c r="G232" s="62"/>
      <c r="H232" s="62"/>
      <c r="I232" s="62"/>
    </row>
    <row r="233" spans="1:9" ht="13.8" thickTop="1" x14ac:dyDescent="0.25"/>
  </sheetData>
  <mergeCells count="1">
    <mergeCell ref="A1:I1"/>
  </mergeCells>
  <phoneticPr fontId="0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169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0.83710786155743622</v>
      </c>
      <c r="E7" s="66">
        <v>3.457E-3</v>
      </c>
      <c r="F7" s="66">
        <v>1.3677410000000001</v>
      </c>
      <c r="G7" s="66"/>
      <c r="H7" s="66"/>
      <c r="I7" s="66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0.86401136512264054</v>
      </c>
      <c r="E8" s="66">
        <v>3.6107934021397696E-3</v>
      </c>
      <c r="F8" s="66">
        <v>1.873345</v>
      </c>
      <c r="G8" s="66"/>
      <c r="H8" s="66"/>
      <c r="I8" s="66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0.93501035458263582</v>
      </c>
      <c r="E9" s="66">
        <v>3.6368854258276113E-3</v>
      </c>
      <c r="F9" s="66">
        <v>2.0242960000000001</v>
      </c>
      <c r="G9" s="66"/>
      <c r="H9" s="66"/>
      <c r="I9" s="66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0.6052666199631781</v>
      </c>
      <c r="E10" s="66">
        <v>0</v>
      </c>
      <c r="F10" s="66">
        <v>1.10694</v>
      </c>
      <c r="G10" s="66"/>
      <c r="H10" s="66"/>
      <c r="I10" s="66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23380.980374449344</v>
      </c>
      <c r="E11" s="78">
        <v>36.26</v>
      </c>
      <c r="F11" s="78">
        <v>138250.25</v>
      </c>
      <c r="G11" s="66"/>
      <c r="H11" s="66"/>
      <c r="I11" s="66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58.480717774007339</v>
      </c>
      <c r="E12" s="63">
        <v>7</v>
      </c>
      <c r="F12" s="63">
        <v>139</v>
      </c>
      <c r="G12" s="66"/>
      <c r="H12" s="66"/>
      <c r="I12" s="66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9.5574382857001566E-2</v>
      </c>
      <c r="E13" s="66">
        <v>2.3259999999999999E-2</v>
      </c>
      <c r="F13" s="66">
        <v>0.16553999999999999</v>
      </c>
      <c r="G13" s="66"/>
      <c r="H13" s="66"/>
      <c r="I13" s="66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13.360149100829448</v>
      </c>
      <c r="E14" s="63">
        <v>8.3333333333333329E-2</v>
      </c>
      <c r="F14" s="63">
        <v>22.416666666666668</v>
      </c>
      <c r="G14" s="66"/>
      <c r="H14" s="66"/>
      <c r="I14" s="66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1825552.449999999</v>
      </c>
      <c r="E21" s="66">
        <v>1.322916376529143E-2</v>
      </c>
      <c r="F21" s="64">
        <v>165</v>
      </c>
      <c r="G21" s="66">
        <v>2.7956624872924433E-2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8158423.5800000029</v>
      </c>
      <c r="E22" s="66">
        <v>5.9121347954935656E-2</v>
      </c>
      <c r="F22" s="64">
        <v>505</v>
      </c>
      <c r="G22" s="66">
        <v>8.5564215520162662E-2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3563488.3000000026</v>
      </c>
      <c r="E23" s="66">
        <v>2.582339953935589E-2</v>
      </c>
      <c r="F23" s="64">
        <v>199</v>
      </c>
      <c r="G23" s="66">
        <v>3.3717383937648254E-2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4588551.0200000014</v>
      </c>
      <c r="E24" s="66">
        <v>3.3251683833556839E-2</v>
      </c>
      <c r="F24" s="64">
        <v>230</v>
      </c>
      <c r="G24" s="66">
        <v>3.8969840731955273E-2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5905125.9000000004</v>
      </c>
      <c r="E25" s="66">
        <v>4.2792458570973399E-2</v>
      </c>
      <c r="F25" s="64">
        <v>282</v>
      </c>
      <c r="G25" s="66">
        <v>4.7780413419179942E-2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7345164.2599999998</v>
      </c>
      <c r="E26" s="66">
        <v>5.3227931565869656E-2</v>
      </c>
      <c r="F26" s="64">
        <v>360</v>
      </c>
      <c r="G26" s="66">
        <v>6.0996272450016945E-2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11034772.790000007</v>
      </c>
      <c r="E27" s="66">
        <v>7.9965281935170898E-2</v>
      </c>
      <c r="F27" s="64">
        <v>477</v>
      </c>
      <c r="G27" s="66">
        <v>8.0820060996272453E-2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13649925.679999996</v>
      </c>
      <c r="E28" s="66">
        <v>9.8916414154398585E-2</v>
      </c>
      <c r="F28" s="64">
        <v>574</v>
      </c>
      <c r="G28" s="66">
        <v>9.7255167739749238E-2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11641701.379999995</v>
      </c>
      <c r="E29" s="66">
        <v>8.4363489015415169E-2</v>
      </c>
      <c r="F29" s="64">
        <v>499</v>
      </c>
      <c r="G29" s="66">
        <v>8.4547610979329044E-2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12192875.04999999</v>
      </c>
      <c r="E30" s="66">
        <v>8.8357658968486977E-2</v>
      </c>
      <c r="F30" s="64">
        <v>561</v>
      </c>
      <c r="G30" s="66">
        <v>9.5052524567943067E-2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15260281.689999992</v>
      </c>
      <c r="E31" s="66">
        <v>0.11058612179643935</v>
      </c>
      <c r="F31" s="64">
        <v>650</v>
      </c>
      <c r="G31" s="66">
        <v>0.11013215859030837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14567305.420000002</v>
      </c>
      <c r="E32" s="66">
        <v>0.10556435615980114</v>
      </c>
      <c r="F32" s="64">
        <v>547</v>
      </c>
      <c r="G32" s="66">
        <v>9.2680447305997962E-2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28261378.649999999</v>
      </c>
      <c r="E33" s="66">
        <v>0.20480069274030499</v>
      </c>
      <c r="F33" s="64">
        <v>853</v>
      </c>
      <c r="G33" s="66">
        <v>0.14452727888851236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137994546.16999999</v>
      </c>
      <c r="E35" s="62"/>
      <c r="F35" s="68">
        <v>5902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170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1911290.1899999995</v>
      </c>
      <c r="E43" s="66">
        <v>1.3850476290892092E-2</v>
      </c>
      <c r="F43" s="64">
        <v>172</v>
      </c>
      <c r="G43" s="66">
        <v>2.9142663503896982E-2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8684126.5399999991</v>
      </c>
      <c r="E44" s="66">
        <v>6.2930940251086004E-2</v>
      </c>
      <c r="F44" s="64">
        <v>566</v>
      </c>
      <c r="G44" s="66">
        <v>9.5899695018637751E-2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2999296.37</v>
      </c>
      <c r="E45" s="66">
        <v>2.1734890640569726E-2</v>
      </c>
      <c r="F45" s="64">
        <v>158</v>
      </c>
      <c r="G45" s="66">
        <v>2.6770586241951881E-2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4649619.4900000012</v>
      </c>
      <c r="E46" s="66">
        <v>3.3694226467993756E-2</v>
      </c>
      <c r="F46" s="64">
        <v>244</v>
      </c>
      <c r="G46" s="66">
        <v>4.1341917993900371E-2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5471511.0300000003</v>
      </c>
      <c r="E47" s="66">
        <v>3.9650197648097379E-2</v>
      </c>
      <c r="F47" s="64">
        <v>260</v>
      </c>
      <c r="G47" s="66">
        <v>4.405286343612335E-2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6742684.8499999996</v>
      </c>
      <c r="E48" s="66">
        <v>4.8861966194616593E-2</v>
      </c>
      <c r="F48" s="64">
        <v>305</v>
      </c>
      <c r="G48" s="66">
        <v>5.1677397492375467E-2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8792416.8100000005</v>
      </c>
      <c r="E49" s="66">
        <v>6.371568336598124E-2</v>
      </c>
      <c r="F49" s="64">
        <v>384</v>
      </c>
      <c r="G49" s="66">
        <v>6.5062690613351404E-2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10521668.080000002</v>
      </c>
      <c r="E50" s="66">
        <v>7.6246984913722698E-2</v>
      </c>
      <c r="F50" s="64">
        <v>451</v>
      </c>
      <c r="G50" s="66">
        <v>7.6414774652660111E-2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12550667.840000009</v>
      </c>
      <c r="E51" s="66">
        <v>9.0950462814221866E-2</v>
      </c>
      <c r="F51" s="64">
        <v>512</v>
      </c>
      <c r="G51" s="66">
        <v>8.6750254151135214E-2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11928100.319999993</v>
      </c>
      <c r="E52" s="66">
        <v>8.6438925675405856E-2</v>
      </c>
      <c r="F52" s="64">
        <v>492</v>
      </c>
      <c r="G52" s="66">
        <v>8.3361572348356491E-2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11745353.189999998</v>
      </c>
      <c r="E53" s="66">
        <v>8.5114618772907963E-2</v>
      </c>
      <c r="F53" s="64">
        <v>478</v>
      </c>
      <c r="G53" s="66">
        <v>8.0989495086411387E-2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12364970.459999988</v>
      </c>
      <c r="E54" s="66">
        <v>8.9604776443607953E-2</v>
      </c>
      <c r="F54" s="64">
        <v>514</v>
      </c>
      <c r="G54" s="66">
        <v>8.7089122331413082E-2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39632841.000000007</v>
      </c>
      <c r="E55" s="66">
        <v>0.28720585052089675</v>
      </c>
      <c r="F55" s="64">
        <v>1366</v>
      </c>
      <c r="G55" s="66">
        <v>0.23144696712978652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137994546.17000002</v>
      </c>
      <c r="E57" s="62"/>
      <c r="F57" s="68">
        <v>5902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171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1703806.6099999994</v>
      </c>
      <c r="E65" s="66">
        <v>1.2346912666396427E-2</v>
      </c>
      <c r="F65" s="64">
        <v>154</v>
      </c>
      <c r="G65" s="66">
        <v>2.6092849881396138E-2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6670851.3600000003</v>
      </c>
      <c r="E66" s="66">
        <v>4.8341413085861817E-2</v>
      </c>
      <c r="F66" s="64">
        <v>463</v>
      </c>
      <c r="G66" s="66">
        <v>7.8447983734327348E-2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2851747.1600000006</v>
      </c>
      <c r="E67" s="66">
        <v>2.0665651209772016E-2</v>
      </c>
      <c r="F67" s="64">
        <v>161</v>
      </c>
      <c r="G67" s="66">
        <v>2.727888851236869E-2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3504831.76</v>
      </c>
      <c r="E68" s="66">
        <v>2.5398335349299118E-2</v>
      </c>
      <c r="F68" s="64">
        <v>184</v>
      </c>
      <c r="G68" s="66">
        <v>3.1175872585564215E-2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3622387.6900000009</v>
      </c>
      <c r="E69" s="66">
        <v>2.6250223581571572E-2</v>
      </c>
      <c r="F69" s="64">
        <v>188</v>
      </c>
      <c r="G69" s="66">
        <v>3.1853608946119959E-2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5915005.3600000003</v>
      </c>
      <c r="E70" s="66">
        <v>4.2864051690224857E-2</v>
      </c>
      <c r="F70" s="64">
        <v>264</v>
      </c>
      <c r="G70" s="66">
        <v>4.4730599796679094E-2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6058969.2199999951</v>
      </c>
      <c r="E71" s="66">
        <v>4.3907309297106227E-2</v>
      </c>
      <c r="F71" s="64">
        <v>275</v>
      </c>
      <c r="G71" s="66">
        <v>4.6594374788207389E-2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7350301.900000006</v>
      </c>
      <c r="E72" s="66">
        <v>5.3265162312610012E-2</v>
      </c>
      <c r="F72" s="64">
        <v>333</v>
      </c>
      <c r="G72" s="66">
        <v>5.6421552016265669E-2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9403594.8000000045</v>
      </c>
      <c r="E73" s="66">
        <v>6.8144684416842169E-2</v>
      </c>
      <c r="F73" s="64">
        <v>384</v>
      </c>
      <c r="G73" s="66">
        <v>6.5062690613351404E-2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11900855.670000006</v>
      </c>
      <c r="E74" s="66">
        <v>8.6241492872761449E-2</v>
      </c>
      <c r="F74" s="64">
        <v>507</v>
      </c>
      <c r="G74" s="66">
        <v>8.590308370044053E-2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11062353.499999998</v>
      </c>
      <c r="E75" s="66">
        <v>8.0165150051451486E-2</v>
      </c>
      <c r="F75" s="64">
        <v>447</v>
      </c>
      <c r="G75" s="66">
        <v>7.5737038292104375E-2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10977332.679999989</v>
      </c>
      <c r="E76" s="66">
        <v>7.9549032803634526E-2</v>
      </c>
      <c r="F76" s="64">
        <v>452</v>
      </c>
      <c r="G76" s="66">
        <v>7.6584208742799045E-2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56972508.459999986</v>
      </c>
      <c r="E77" s="66">
        <v>0.41286058066246828</v>
      </c>
      <c r="F77" s="64">
        <v>2090</v>
      </c>
      <c r="G77" s="66">
        <v>0.35411724839037617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137994546.16999999</v>
      </c>
      <c r="E79" s="62"/>
      <c r="F79" s="68">
        <v>5902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17389935.959999975</v>
      </c>
      <c r="E86" s="66">
        <v>0.12601900903081156</v>
      </c>
      <c r="F86" s="64">
        <v>2085</v>
      </c>
      <c r="G86" s="66">
        <v>0.35327007793968146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46518615.679999985</v>
      </c>
      <c r="E87" s="66">
        <v>0.33710474052135492</v>
      </c>
      <c r="F87" s="64">
        <v>2093</v>
      </c>
      <c r="G87" s="66">
        <v>0.35462555066079293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41369905.840000063</v>
      </c>
      <c r="E88" s="66">
        <v>0.29979377437884475</v>
      </c>
      <c r="F88" s="64">
        <v>1133</v>
      </c>
      <c r="G88" s="66">
        <v>0.19196882412741442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23640803.780000005</v>
      </c>
      <c r="E89" s="66">
        <v>0.17131694285132198</v>
      </c>
      <c r="F89" s="64">
        <v>467</v>
      </c>
      <c r="G89" s="66">
        <v>7.9125720094883084E-2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4549011.7599999988</v>
      </c>
      <c r="E90" s="66">
        <v>3.2965156133025156E-2</v>
      </c>
      <c r="F90" s="64">
        <v>71</v>
      </c>
      <c r="G90" s="66">
        <v>1.2029820399864452E-2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1999405.7699999996</v>
      </c>
      <c r="E91" s="66">
        <v>1.4489020222124329E-2</v>
      </c>
      <c r="F91" s="64">
        <v>27</v>
      </c>
      <c r="G91" s="66">
        <v>4.574720433751271E-3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1008662.92</v>
      </c>
      <c r="E92" s="66">
        <v>7.309440466997841E-3</v>
      </c>
      <c r="F92" s="64">
        <v>12</v>
      </c>
      <c r="G92" s="66">
        <v>2.0332090816672314E-3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467319.15</v>
      </c>
      <c r="E93" s="66">
        <v>3.3865044885490925E-3</v>
      </c>
      <c r="F93" s="64">
        <v>5</v>
      </c>
      <c r="G93" s="66">
        <v>8.4717045069467977E-4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1050885.31</v>
      </c>
      <c r="E94" s="66">
        <v>7.6154119069704387E-3</v>
      </c>
      <c r="F94" s="64">
        <v>9</v>
      </c>
      <c r="G94" s="66">
        <v>1.5249068112504235E-3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137994546.17000002</v>
      </c>
      <c r="E96" s="72"/>
      <c r="F96" s="68">
        <v>5902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6769864.7399999974</v>
      </c>
      <c r="E105" s="66">
        <v>4.9058929703352044E-2</v>
      </c>
      <c r="F105" s="64">
        <v>218</v>
      </c>
      <c r="G105" s="66">
        <v>3.6936631650288036E-2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15609072.910000004</v>
      </c>
      <c r="E106" s="66">
        <v>0.11311369429608238</v>
      </c>
      <c r="F106" s="64">
        <v>484</v>
      </c>
      <c r="G106" s="66">
        <v>8.2006099627245005E-2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26735497.07000003</v>
      </c>
      <c r="E107" s="66">
        <v>0.1937431428417736</v>
      </c>
      <c r="F107" s="64">
        <v>857</v>
      </c>
      <c r="G107" s="66">
        <v>0.14520501524906812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42330507.540000014</v>
      </c>
      <c r="E108" s="66">
        <v>0.30675493137135784</v>
      </c>
      <c r="F108" s="64">
        <v>1966</v>
      </c>
      <c r="G108" s="66">
        <v>0.33310742121314807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23020213.87999998</v>
      </c>
      <c r="E109" s="66">
        <v>0.16681973685859025</v>
      </c>
      <c r="F109" s="64">
        <v>1134</v>
      </c>
      <c r="G109" s="66">
        <v>0.19213825821755337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16255317.77</v>
      </c>
      <c r="E110" s="66">
        <v>0.11779681314343063</v>
      </c>
      <c r="F110" s="64">
        <v>746</v>
      </c>
      <c r="G110" s="66">
        <v>0.12639783124364623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4765601.01</v>
      </c>
      <c r="E111" s="66">
        <v>3.4534705481252141E-2</v>
      </c>
      <c r="F111" s="64">
        <v>337</v>
      </c>
      <c r="G111" s="66">
        <v>5.7099288376821419E-2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1216150.29</v>
      </c>
      <c r="E112" s="66">
        <v>8.8130315563470507E-3</v>
      </c>
      <c r="F112" s="64">
        <v>79</v>
      </c>
      <c r="G112" s="66">
        <v>1.3385293120975941E-2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1207785.48</v>
      </c>
      <c r="E113" s="66">
        <v>8.7524145955166204E-3</v>
      </c>
      <c r="F113" s="64">
        <v>76</v>
      </c>
      <c r="G113" s="66">
        <v>1.2876990850559133E-2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84535.48000000001</v>
      </c>
      <c r="E114" s="66">
        <v>6.1260015229774368E-4</v>
      </c>
      <c r="F114" s="64">
        <v>5</v>
      </c>
      <c r="G114" s="66">
        <v>8.4717045069467977E-4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137994546.16999999</v>
      </c>
      <c r="E116" s="71"/>
      <c r="F116" s="68">
        <v>5902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11806854.089999994</v>
      </c>
      <c r="E124" s="66">
        <v>8.5560295081913942E-2</v>
      </c>
      <c r="F124" s="64">
        <v>1246</v>
      </c>
      <c r="G124" s="66">
        <v>0.21111487631311421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33172453.339999992</v>
      </c>
      <c r="E125" s="66">
        <v>0.24038959698547629</v>
      </c>
      <c r="F125" s="64">
        <v>1613</v>
      </c>
      <c r="G125" s="66">
        <v>0.27329718739410369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33590744.739999957</v>
      </c>
      <c r="E126" s="66">
        <v>0.24342081388215467</v>
      </c>
      <c r="F126" s="64">
        <v>1164</v>
      </c>
      <c r="G126" s="66">
        <v>0.19722128092172145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37752029.62000002</v>
      </c>
      <c r="E127" s="66">
        <v>0.27357624390091528</v>
      </c>
      <c r="F127" s="64">
        <v>1176</v>
      </c>
      <c r="G127" s="66">
        <v>0.19925449000338868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21672464.379999999</v>
      </c>
      <c r="E128" s="66">
        <v>0.15705305014953988</v>
      </c>
      <c r="F128" s="64">
        <v>703</v>
      </c>
      <c r="G128" s="66">
        <v>0.11911216536767198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137994546.16999996</v>
      </c>
      <c r="E131" s="71"/>
      <c r="F131" s="68">
        <v>5902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8933133.5299999937</v>
      </c>
      <c r="E139" s="66">
        <v>6.4735410042908323E-2</v>
      </c>
      <c r="F139" s="64">
        <v>392</v>
      </c>
      <c r="G139" s="66">
        <v>6.641816333446289E-2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15725488.339999994</v>
      </c>
      <c r="E140" s="66">
        <v>0.11395731770897127</v>
      </c>
      <c r="F140" s="64">
        <v>713</v>
      </c>
      <c r="G140" s="66">
        <v>0.12080650626906134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12023357.759999996</v>
      </c>
      <c r="E141" s="66">
        <v>8.7129224260703964E-2</v>
      </c>
      <c r="F141" s="64">
        <v>538</v>
      </c>
      <c r="G141" s="66">
        <v>9.1155540494747542E-2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9568503.0200000051</v>
      </c>
      <c r="E142" s="66">
        <v>6.933971874665433E-2</v>
      </c>
      <c r="F142" s="64">
        <v>425</v>
      </c>
      <c r="G142" s="66">
        <v>7.2009488309047784E-2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11188727.109999999</v>
      </c>
      <c r="E143" s="66">
        <v>8.1080937040919288E-2</v>
      </c>
      <c r="F143" s="64">
        <v>493</v>
      </c>
      <c r="G143" s="66">
        <v>8.3531006438495425E-2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5185082.669999999</v>
      </c>
      <c r="E144" s="66">
        <v>3.7574547791275219E-2</v>
      </c>
      <c r="F144" s="64">
        <v>239</v>
      </c>
      <c r="G144" s="66">
        <v>4.0494747543205693E-2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34160296.209999993</v>
      </c>
      <c r="E145" s="66">
        <v>0.24754816156224616</v>
      </c>
      <c r="F145" s="64">
        <v>1337</v>
      </c>
      <c r="G145" s="66">
        <v>0.22653337851575736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9164798.6600000001</v>
      </c>
      <c r="E146" s="66">
        <v>6.6414209215990214E-2</v>
      </c>
      <c r="F146" s="64">
        <v>368</v>
      </c>
      <c r="G146" s="66">
        <v>6.2351745171128431E-2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5202582.7999999989</v>
      </c>
      <c r="E147" s="66">
        <v>3.7701365339400932E-2</v>
      </c>
      <c r="F147" s="64">
        <v>199</v>
      </c>
      <c r="G147" s="66">
        <v>3.3717383937648254E-2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7498866.4400000013</v>
      </c>
      <c r="E148" s="66">
        <v>5.4341759497958005E-2</v>
      </c>
      <c r="F148" s="64">
        <v>332</v>
      </c>
      <c r="G148" s="66">
        <v>5.6252117926126735E-2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11828392.299999991</v>
      </c>
      <c r="E149" s="66">
        <v>8.5716375235788012E-2</v>
      </c>
      <c r="F149" s="64">
        <v>561</v>
      </c>
      <c r="G149" s="66">
        <v>9.5052524567943067E-2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7473194.8900000025</v>
      </c>
      <c r="E150" s="66">
        <v>5.4155726421198772E-2</v>
      </c>
      <c r="F150" s="64">
        <v>303</v>
      </c>
      <c r="G150" s="66">
        <v>5.1338529312097592E-2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42122.44</v>
      </c>
      <c r="E151" s="66">
        <v>3.0524713598541783E-4</v>
      </c>
      <c r="F151" s="64">
        <v>2</v>
      </c>
      <c r="G151" s="66">
        <v>3.3886818027787193E-4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137994546.16999999</v>
      </c>
      <c r="E153" s="72"/>
      <c r="F153" s="68">
        <v>5902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67613.919999999998</v>
      </c>
      <c r="E161" s="66">
        <v>4.8997530610162075E-4</v>
      </c>
      <c r="F161" s="64">
        <v>4</v>
      </c>
      <c r="G161" s="66">
        <v>6.7773636055574386E-4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298795.21999999997</v>
      </c>
      <c r="E162" s="66">
        <v>2.1652683261257611E-3</v>
      </c>
      <c r="F162" s="64">
        <v>30</v>
      </c>
      <c r="G162" s="66">
        <v>5.0830227041680784E-3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335055.19</v>
      </c>
      <c r="E163" s="66">
        <v>2.4280321164811434E-3</v>
      </c>
      <c r="F163" s="64">
        <v>21</v>
      </c>
      <c r="G163" s="66">
        <v>3.5581158929176549E-3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1382691.45</v>
      </c>
      <c r="E164" s="66">
        <v>1.0019899252370575E-2</v>
      </c>
      <c r="F164" s="64">
        <v>85</v>
      </c>
      <c r="G164" s="66">
        <v>1.4401897661809555E-2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4076773.67</v>
      </c>
      <c r="E165" s="66">
        <v>2.9543005742978339E-2</v>
      </c>
      <c r="F165" s="64">
        <v>182</v>
      </c>
      <c r="G165" s="66">
        <v>3.0837004405286344E-2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14923662.289999979</v>
      </c>
      <c r="E166" s="66">
        <v>0.1081467543769087</v>
      </c>
      <c r="F166" s="64">
        <v>629</v>
      </c>
      <c r="G166" s="66">
        <v>0.10657404269739071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21327806.169999987</v>
      </c>
      <c r="E167" s="66">
        <v>0.15455542818138307</v>
      </c>
      <c r="F167" s="64">
        <v>815</v>
      </c>
      <c r="G167" s="66">
        <v>0.13808878346323281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30984742.320000019</v>
      </c>
      <c r="E168" s="66">
        <v>0.22453599203717006</v>
      </c>
      <c r="F168" s="64">
        <v>1163</v>
      </c>
      <c r="G168" s="66">
        <v>0.19705184683158253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39177918.690000065</v>
      </c>
      <c r="E169" s="66">
        <v>0.2839091817566145</v>
      </c>
      <c r="F169" s="64">
        <v>1648</v>
      </c>
      <c r="G169" s="66">
        <v>0.27922738054896645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25419487.249999966</v>
      </c>
      <c r="E170" s="66">
        <v>0.18420646290386625</v>
      </c>
      <c r="F170" s="64">
        <v>1325</v>
      </c>
      <c r="G170" s="66">
        <v>0.22450016943409015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137994546.17000002</v>
      </c>
      <c r="E172" s="62"/>
      <c r="F172" s="68">
        <v>5902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19617787.109999966</v>
      </c>
      <c r="E180" s="66">
        <v>0.81765668583481366</v>
      </c>
      <c r="F180" s="64">
        <v>1110</v>
      </c>
      <c r="G180" s="66">
        <v>0.85057471264367812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1260566.1600000004</v>
      </c>
      <c r="E181" s="66">
        <v>5.2539582720607859E-2</v>
      </c>
      <c r="F181" s="64">
        <v>56</v>
      </c>
      <c r="G181" s="66">
        <v>4.2911877394636012E-2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601870.19999999995</v>
      </c>
      <c r="E182" s="66">
        <v>2.5085560887949571E-2</v>
      </c>
      <c r="F182" s="64">
        <v>34</v>
      </c>
      <c r="G182" s="66">
        <v>2.6053639846743294E-2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671166.52999999991</v>
      </c>
      <c r="E183" s="66">
        <v>2.7973787129299363E-2</v>
      </c>
      <c r="F183" s="64">
        <v>21</v>
      </c>
      <c r="G183" s="66">
        <v>1.6091954022988506E-2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386475.27</v>
      </c>
      <c r="E184" s="66">
        <v>1.6108039436529258E-2</v>
      </c>
      <c r="F184" s="64">
        <v>17</v>
      </c>
      <c r="G184" s="66">
        <v>1.3026819923371647E-2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286083.58999999997</v>
      </c>
      <c r="E185" s="66">
        <v>1.1923779107169952E-2</v>
      </c>
      <c r="F185" s="64">
        <v>15</v>
      </c>
      <c r="G185" s="66">
        <v>1.1494252873563218E-2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646226.9</v>
      </c>
      <c r="E186" s="66">
        <v>2.6934319471841106E-2</v>
      </c>
      <c r="F186" s="64">
        <v>28</v>
      </c>
      <c r="G186" s="66">
        <v>2.1455938697318006E-2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522518.79000000004</v>
      </c>
      <c r="E187" s="66">
        <v>2.1778245411789351E-2</v>
      </c>
      <c r="F187" s="64">
        <v>24</v>
      </c>
      <c r="G187" s="66">
        <v>1.8390804597701149E-2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23992694.549999963</v>
      </c>
      <c r="E190" s="71"/>
      <c r="F190" s="68">
        <v>1305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4.3443742288207261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95107196.129999965</v>
      </c>
      <c r="E200" s="66">
        <v>0.83426009997643569</v>
      </c>
      <c r="F200" s="64">
        <v>3915</v>
      </c>
      <c r="G200" s="66">
        <v>0.85164237546225796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4404742.7999999989</v>
      </c>
      <c r="E201" s="66">
        <v>3.8637467176254624E-2</v>
      </c>
      <c r="F201" s="64">
        <v>152</v>
      </c>
      <c r="G201" s="66">
        <v>3.306504241896889E-2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3632653.7299999991</v>
      </c>
      <c r="E202" s="66">
        <v>3.186486603839251E-2</v>
      </c>
      <c r="F202" s="64">
        <v>138</v>
      </c>
      <c r="G202" s="66">
        <v>3.0019577985642809E-2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2009498.4699999997</v>
      </c>
      <c r="E203" s="66">
        <v>1.7626893260455273E-2</v>
      </c>
      <c r="F203" s="64">
        <v>83</v>
      </c>
      <c r="G203" s="66">
        <v>1.8055253426147489E-2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2250896.12</v>
      </c>
      <c r="E204" s="66">
        <v>1.9744382113220982E-2</v>
      </c>
      <c r="F204" s="64">
        <v>75</v>
      </c>
      <c r="G204" s="66">
        <v>1.6314988035675441E-2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2037522.8699999994</v>
      </c>
      <c r="E205" s="66">
        <v>1.7872717337887041E-2</v>
      </c>
      <c r="F205" s="64">
        <v>66</v>
      </c>
      <c r="G205" s="66">
        <v>1.4357189471394388E-2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2753848.1499999994</v>
      </c>
      <c r="E206" s="66">
        <v>2.4156170367998449E-2</v>
      </c>
      <c r="F206" s="64">
        <v>101</v>
      </c>
      <c r="G206" s="66">
        <v>2.1970850554709594E-2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1805493.3500000003</v>
      </c>
      <c r="E207" s="66">
        <v>1.583740372935533E-2</v>
      </c>
      <c r="F207" s="64">
        <v>67</v>
      </c>
      <c r="G207" s="66">
        <v>1.4574722645203394E-2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114001851.61999997</v>
      </c>
      <c r="E210" s="71"/>
      <c r="F210" s="68">
        <v>4597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4.3938545296904241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137703704.48000029</v>
      </c>
      <c r="E219" s="66">
        <v>0.9978923682270624</v>
      </c>
      <c r="F219" s="64">
        <v>5888</v>
      </c>
      <c r="G219" s="66">
        <v>0.9976279227380549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290841.69</v>
      </c>
      <c r="E220" s="66">
        <v>2.1076317729376202E-3</v>
      </c>
      <c r="F220" s="64">
        <v>14</v>
      </c>
      <c r="G220" s="66">
        <v>2.3720772619451034E-3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137994546.17000028</v>
      </c>
      <c r="E222" s="71"/>
      <c r="F222" s="68">
        <v>5902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72179866.739999816</v>
      </c>
      <c r="E229" s="66">
        <v>0.52306318433106158</v>
      </c>
      <c r="F229" s="64">
        <v>2862</v>
      </c>
      <c r="G229" s="66">
        <v>0.48492036597763472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65814679.430000007</v>
      </c>
      <c r="E230" s="66">
        <v>0.47693681566893831</v>
      </c>
      <c r="F230" s="64">
        <v>3040</v>
      </c>
      <c r="G230" s="66">
        <v>0.51507963402236534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137994546.16999984</v>
      </c>
      <c r="E232" s="71"/>
      <c r="F232" s="68">
        <v>5902</v>
      </c>
      <c r="G232" s="62"/>
      <c r="H232" s="62"/>
      <c r="I232" s="62"/>
    </row>
    <row r="233" spans="1:9" ht="13.8" thickTop="1" x14ac:dyDescent="0.25"/>
  </sheetData>
  <mergeCells count="1">
    <mergeCell ref="A1:I1"/>
  </mergeCells>
  <phoneticPr fontId="0" type="noConversion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172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0.83781967583776329</v>
      </c>
      <c r="E7" s="66">
        <v>1.387E-3</v>
      </c>
      <c r="F7" s="66">
        <v>1.3677410000000001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0.87072919557660744</v>
      </c>
      <c r="E8" s="66">
        <v>1.434763824767156E-3</v>
      </c>
      <c r="F8" s="66">
        <v>1.948904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0.93081872406106314</v>
      </c>
      <c r="E9" s="66">
        <v>1.481036939410593E-3</v>
      </c>
      <c r="F9" s="66">
        <v>2.1748210000000001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0.60712505965295505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23104.293558013</v>
      </c>
      <c r="E11" s="78">
        <v>7.88</v>
      </c>
      <c r="F11" s="78">
        <v>137125.81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61.501135797438295</v>
      </c>
      <c r="E12" s="63">
        <v>10</v>
      </c>
      <c r="F12" s="63">
        <v>142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9.5650499050325202E-2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13.194239202455485</v>
      </c>
      <c r="E14" s="63">
        <v>8.3333333333333329E-2</v>
      </c>
      <c r="F14" s="63">
        <v>22.166666666666668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1643835.03</v>
      </c>
      <c r="E21" s="66">
        <v>1.2488759937723885E-2</v>
      </c>
      <c r="F21" s="64">
        <v>149</v>
      </c>
      <c r="G21" s="66">
        <v>2.6154116201509568E-2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7597003.1499999976</v>
      </c>
      <c r="E22" s="66">
        <v>5.771695264729948E-2</v>
      </c>
      <c r="F22" s="64">
        <v>484</v>
      </c>
      <c r="G22" s="66">
        <v>8.4956994909601541E-2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3488070.5600000005</v>
      </c>
      <c r="E23" s="66">
        <v>2.6500028941275282E-2</v>
      </c>
      <c r="F23" s="64">
        <v>201</v>
      </c>
      <c r="G23" s="66">
        <v>3.5281727224855189E-2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4369952.4499999965</v>
      </c>
      <c r="E24" s="66">
        <v>3.3199978155544166E-2</v>
      </c>
      <c r="F24" s="64">
        <v>227</v>
      </c>
      <c r="G24" s="66">
        <v>3.9845532736527994E-2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5601957.46</v>
      </c>
      <c r="E25" s="66">
        <v>4.2559928838650826E-2</v>
      </c>
      <c r="F25" s="64">
        <v>264</v>
      </c>
      <c r="G25" s="66">
        <v>4.6340179041600843E-2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7355259.490000003</v>
      </c>
      <c r="E26" s="66">
        <v>5.588034588256429E-2</v>
      </c>
      <c r="F26" s="64">
        <v>366</v>
      </c>
      <c r="G26" s="66">
        <v>6.4244339125855712E-2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10346657.090000002</v>
      </c>
      <c r="E27" s="66">
        <v>7.8606985613975389E-2</v>
      </c>
      <c r="F27" s="64">
        <v>453</v>
      </c>
      <c r="G27" s="66">
        <v>7.9515534491837805E-2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12710472.919999996</v>
      </c>
      <c r="E28" s="66">
        <v>9.6565678487104803E-2</v>
      </c>
      <c r="F28" s="64">
        <v>555</v>
      </c>
      <c r="G28" s="66">
        <v>9.7419694576092675E-2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11150664.559999989</v>
      </c>
      <c r="E29" s="66">
        <v>8.471529703070349E-2</v>
      </c>
      <c r="F29" s="64">
        <v>481</v>
      </c>
      <c r="G29" s="66">
        <v>8.4430401965946991E-2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11949047.429999989</v>
      </c>
      <c r="E30" s="66">
        <v>9.078087649570675E-2</v>
      </c>
      <c r="F30" s="64">
        <v>556</v>
      </c>
      <c r="G30" s="66">
        <v>9.7595225557310872E-2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14791156.999999993</v>
      </c>
      <c r="E31" s="66">
        <v>0.11237332554847922</v>
      </c>
      <c r="F31" s="64">
        <v>623</v>
      </c>
      <c r="G31" s="66">
        <v>0.10935580129892926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13518634.820000008</v>
      </c>
      <c r="E32" s="66">
        <v>0.10270555248645312</v>
      </c>
      <c r="F32" s="64">
        <v>513</v>
      </c>
      <c r="G32" s="66">
        <v>9.004739336492891E-2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27102448.440000009</v>
      </c>
      <c r="E33" s="66">
        <v>0.20590628993451934</v>
      </c>
      <c r="F33" s="64">
        <v>825</v>
      </c>
      <c r="G33" s="66">
        <v>0.14481305950500264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131625160.39999998</v>
      </c>
      <c r="E35" s="62"/>
      <c r="F35" s="68">
        <v>5697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173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1768731.82</v>
      </c>
      <c r="E43" s="66">
        <v>1.3437642276179902E-2</v>
      </c>
      <c r="F43" s="64">
        <v>157</v>
      </c>
      <c r="G43" s="66">
        <v>2.7558364051255047E-2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7828463.7299999958</v>
      </c>
      <c r="E44" s="66">
        <v>5.9475435442660235E-2</v>
      </c>
      <c r="F44" s="64">
        <v>534</v>
      </c>
      <c r="G44" s="66">
        <v>9.3733543970510799E-2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3074017.7399999979</v>
      </c>
      <c r="E45" s="66">
        <v>2.3354332337816461E-2</v>
      </c>
      <c r="F45" s="64">
        <v>162</v>
      </c>
      <c r="G45" s="66">
        <v>2.843601895734597E-2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4193950.6299999985</v>
      </c>
      <c r="E46" s="66">
        <v>3.186283395404698E-2</v>
      </c>
      <c r="F46" s="64">
        <v>231</v>
      </c>
      <c r="G46" s="66">
        <v>4.0547656661400734E-2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5234326.18</v>
      </c>
      <c r="E47" s="66">
        <v>3.9766912071318557E-2</v>
      </c>
      <c r="F47" s="64">
        <v>243</v>
      </c>
      <c r="G47" s="66">
        <v>4.2654028436018961E-2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6057165.5800000019</v>
      </c>
      <c r="E48" s="66">
        <v>4.6018295906289385E-2</v>
      </c>
      <c r="F48" s="64">
        <v>288</v>
      </c>
      <c r="G48" s="66">
        <v>5.0552922590837282E-2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8042146.4700000007</v>
      </c>
      <c r="E49" s="66">
        <v>6.1098854091121042E-2</v>
      </c>
      <c r="F49" s="64">
        <v>348</v>
      </c>
      <c r="G49" s="66">
        <v>6.1084781463928386E-2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10019326.279999997</v>
      </c>
      <c r="E50" s="66">
        <v>7.6120144883789265E-2</v>
      </c>
      <c r="F50" s="64">
        <v>447</v>
      </c>
      <c r="G50" s="66">
        <v>7.8462348604528706E-2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12057853.219999999</v>
      </c>
      <c r="E51" s="66">
        <v>9.1607510170221243E-2</v>
      </c>
      <c r="F51" s="64">
        <v>501</v>
      </c>
      <c r="G51" s="66">
        <v>8.7941021590310683E-2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11542118.409999996</v>
      </c>
      <c r="E52" s="66">
        <v>8.7689301763616306E-2</v>
      </c>
      <c r="F52" s="64">
        <v>476</v>
      </c>
      <c r="G52" s="66">
        <v>8.3552747059856061E-2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10567653.33</v>
      </c>
      <c r="E53" s="66">
        <v>8.0285967347622722E-2</v>
      </c>
      <c r="F53" s="64">
        <v>444</v>
      </c>
      <c r="G53" s="66">
        <v>7.7935755660874143E-2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11955423.279999996</v>
      </c>
      <c r="E54" s="66">
        <v>9.0829315942850694E-2</v>
      </c>
      <c r="F54" s="64">
        <v>496</v>
      </c>
      <c r="G54" s="66">
        <v>8.7063366684219767E-2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39283983.729999974</v>
      </c>
      <c r="E55" s="66">
        <v>0.29845345381246718</v>
      </c>
      <c r="F55" s="64">
        <v>1370</v>
      </c>
      <c r="G55" s="66">
        <v>0.24047744426891346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131625160.39999996</v>
      </c>
      <c r="E57" s="62"/>
      <c r="F57" s="68">
        <v>5697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174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1558348.6499999997</v>
      </c>
      <c r="E65" s="66">
        <v>1.1839291555385632E-2</v>
      </c>
      <c r="F65" s="64">
        <v>141</v>
      </c>
      <c r="G65" s="66">
        <v>2.4749868351764088E-2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6412983.25</v>
      </c>
      <c r="E66" s="66">
        <v>4.8721560760202488E-2</v>
      </c>
      <c r="F66" s="64">
        <v>461</v>
      </c>
      <c r="G66" s="66">
        <v>8.0919782341583285E-2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2619711.2099999995</v>
      </c>
      <c r="E67" s="66">
        <v>1.9902814948440501E-2</v>
      </c>
      <c r="F67" s="64">
        <v>147</v>
      </c>
      <c r="G67" s="66">
        <v>2.5803054239073198E-2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3542630.5199999977</v>
      </c>
      <c r="E68" s="66">
        <v>2.6914539053431587E-2</v>
      </c>
      <c r="F68" s="64">
        <v>187</v>
      </c>
      <c r="G68" s="66">
        <v>3.2824293487800596E-2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3571616.93</v>
      </c>
      <c r="E69" s="66">
        <v>2.7134758424195615E-2</v>
      </c>
      <c r="F69" s="64">
        <v>198</v>
      </c>
      <c r="G69" s="66">
        <v>3.4755134281200632E-2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5603239.0899999989</v>
      </c>
      <c r="E70" s="66">
        <v>4.2569665806842183E-2</v>
      </c>
      <c r="F70" s="64">
        <v>256</v>
      </c>
      <c r="G70" s="66">
        <v>4.4935931191855363E-2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5633325.0699999984</v>
      </c>
      <c r="E71" s="66">
        <v>4.2798238975593275E-2</v>
      </c>
      <c r="F71" s="64">
        <v>261</v>
      </c>
      <c r="G71" s="66">
        <v>4.5813586097946286E-2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6987860.1399999997</v>
      </c>
      <c r="E72" s="66">
        <v>5.3089091164366761E-2</v>
      </c>
      <c r="F72" s="64">
        <v>319</v>
      </c>
      <c r="G72" s="66">
        <v>5.5994383008601017E-2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9080320.2499999963</v>
      </c>
      <c r="E73" s="66">
        <v>6.8986204631436052E-2</v>
      </c>
      <c r="F73" s="64">
        <v>373</v>
      </c>
      <c r="G73" s="66">
        <v>6.5473055994383009E-2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11833923.030000003</v>
      </c>
      <c r="E74" s="66">
        <v>8.9906238245313463E-2</v>
      </c>
      <c r="F74" s="64">
        <v>516</v>
      </c>
      <c r="G74" s="66">
        <v>9.057398630858346E-2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11385851.089999996</v>
      </c>
      <c r="E75" s="66">
        <v>8.6502087104009279E-2</v>
      </c>
      <c r="F75" s="64">
        <v>459</v>
      </c>
      <c r="G75" s="66">
        <v>8.0568720379146919E-2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10557771.290000003</v>
      </c>
      <c r="E76" s="66">
        <v>8.0210890212142144E-2</v>
      </c>
      <c r="F76" s="64">
        <v>422</v>
      </c>
      <c r="G76" s="66">
        <v>7.407407407407407E-2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52837579.880000032</v>
      </c>
      <c r="E77" s="66">
        <v>0.40142461911864091</v>
      </c>
      <c r="F77" s="64">
        <v>1957</v>
      </c>
      <c r="G77" s="66">
        <v>0.34351413024398808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131625160.40000004</v>
      </c>
      <c r="E79" s="62"/>
      <c r="F79" s="68">
        <v>5697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16802943.779999994</v>
      </c>
      <c r="E86" s="66">
        <v>0.1276575369704164</v>
      </c>
      <c r="F86" s="64">
        <v>2040</v>
      </c>
      <c r="G86" s="66">
        <v>0.35808320168509744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44711014.750000015</v>
      </c>
      <c r="E87" s="66">
        <v>0.33968440846815484</v>
      </c>
      <c r="F87" s="64">
        <v>2019</v>
      </c>
      <c r="G87" s="66">
        <v>0.35439705107951552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39472978.660000049</v>
      </c>
      <c r="E88" s="66">
        <v>0.29988931098009158</v>
      </c>
      <c r="F88" s="64">
        <v>1083</v>
      </c>
      <c r="G88" s="66">
        <v>0.19010005265929436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22130521.739999998</v>
      </c>
      <c r="E89" s="66">
        <v>0.16813291374344255</v>
      </c>
      <c r="F89" s="64">
        <v>438</v>
      </c>
      <c r="G89" s="66">
        <v>7.6882569773565029E-2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4281333.2100000009</v>
      </c>
      <c r="E90" s="66">
        <v>3.2526708396702547E-2</v>
      </c>
      <c r="F90" s="64">
        <v>67</v>
      </c>
      <c r="G90" s="66">
        <v>1.1760575741618396E-2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1995414.48</v>
      </c>
      <c r="E91" s="66">
        <v>1.5159825628596151E-2</v>
      </c>
      <c r="F91" s="64">
        <v>27</v>
      </c>
      <c r="G91" s="66">
        <v>4.7393364928909956E-3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921901.60000000009</v>
      </c>
      <c r="E92" s="66">
        <v>7.0039922245747153E-3</v>
      </c>
      <c r="F92" s="64">
        <v>11</v>
      </c>
      <c r="G92" s="66">
        <v>1.9308407934000352E-3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473132.64</v>
      </c>
      <c r="E93" s="66">
        <v>3.5945455911482395E-3</v>
      </c>
      <c r="F93" s="64">
        <v>5</v>
      </c>
      <c r="G93" s="66">
        <v>8.7765490609092501E-4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835919.53999999992</v>
      </c>
      <c r="E94" s="66">
        <v>6.3507579968730627E-3</v>
      </c>
      <c r="F94" s="64">
        <v>7</v>
      </c>
      <c r="G94" s="66">
        <v>1.2287168685272951E-3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131625160.40000005</v>
      </c>
      <c r="E96" s="72"/>
      <c r="F96" s="68">
        <v>5697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6388283.049999998</v>
      </c>
      <c r="E105" s="66">
        <v>4.8533905148426287E-2</v>
      </c>
      <c r="F105" s="64">
        <v>211</v>
      </c>
      <c r="G105" s="66">
        <v>3.7037037037037035E-2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14811208.189999999</v>
      </c>
      <c r="E106" s="66">
        <v>0.11252566108933679</v>
      </c>
      <c r="F106" s="64">
        <v>465</v>
      </c>
      <c r="G106" s="66">
        <v>8.1621906266456032E-2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25634191.260000046</v>
      </c>
      <c r="E107" s="66">
        <v>0.19475145315758366</v>
      </c>
      <c r="F107" s="64">
        <v>830</v>
      </c>
      <c r="G107" s="66">
        <v>0.14569071441109355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40404557.159999989</v>
      </c>
      <c r="E108" s="66">
        <v>0.30696682182352708</v>
      </c>
      <c r="F108" s="64">
        <v>1908</v>
      </c>
      <c r="G108" s="66">
        <v>0.33491311216429698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21947365.240000002</v>
      </c>
      <c r="E109" s="66">
        <v>0.16674141306497503</v>
      </c>
      <c r="F109" s="64">
        <v>1085</v>
      </c>
      <c r="G109" s="66">
        <v>0.19045111462173073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15518980.180000005</v>
      </c>
      <c r="E110" s="66">
        <v>0.1179028396458463</v>
      </c>
      <c r="F110" s="64">
        <v>719</v>
      </c>
      <c r="G110" s="66">
        <v>0.12620677549587503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4467189.4799999986</v>
      </c>
      <c r="E111" s="66">
        <v>3.3938720123299446E-2</v>
      </c>
      <c r="F111" s="64">
        <v>320</v>
      </c>
      <c r="G111" s="66">
        <v>5.6169913989819201E-2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1193749.3400000003</v>
      </c>
      <c r="E112" s="66">
        <v>9.0693096697643215E-3</v>
      </c>
      <c r="F112" s="64">
        <v>77</v>
      </c>
      <c r="G112" s="66">
        <v>1.3515885553800245E-2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1176110.4099999995</v>
      </c>
      <c r="E113" s="66">
        <v>8.9353008682069492E-3</v>
      </c>
      <c r="F113" s="64">
        <v>77</v>
      </c>
      <c r="G113" s="66">
        <v>1.3515885553800245E-2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83526.09</v>
      </c>
      <c r="E114" s="66">
        <v>6.3457540903403122E-4</v>
      </c>
      <c r="F114" s="64">
        <v>5</v>
      </c>
      <c r="G114" s="66">
        <v>8.7765490609092501E-4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131625160.40000005</v>
      </c>
      <c r="E116" s="71"/>
      <c r="F116" s="68">
        <v>5697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12030838.820000006</v>
      </c>
      <c r="E124" s="66">
        <v>9.1402272813488561E-2</v>
      </c>
      <c r="F124" s="64">
        <v>1263</v>
      </c>
      <c r="G124" s="66">
        <v>0.22169562927856767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32419606.580000047</v>
      </c>
      <c r="E125" s="66">
        <v>0.24630250387903807</v>
      </c>
      <c r="F125" s="64">
        <v>1563</v>
      </c>
      <c r="G125" s="66">
        <v>0.2743549236440232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31507078.120000042</v>
      </c>
      <c r="E126" s="66">
        <v>0.23936972250785576</v>
      </c>
      <c r="F126" s="64">
        <v>1100</v>
      </c>
      <c r="G126" s="66">
        <v>0.19308407934000352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37653430.14000006</v>
      </c>
      <c r="E127" s="66">
        <v>0.28606559737951148</v>
      </c>
      <c r="F127" s="64">
        <v>1174</v>
      </c>
      <c r="G127" s="66">
        <v>0.20607337195014921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18014206.739999987</v>
      </c>
      <c r="E128" s="66">
        <v>0.13685990342010604</v>
      </c>
      <c r="F128" s="64">
        <v>597</v>
      </c>
      <c r="G128" s="66">
        <v>0.10479199578725645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131625160.40000015</v>
      </c>
      <c r="E131" s="71"/>
      <c r="F131" s="68">
        <v>5697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8632285.0299999937</v>
      </c>
      <c r="E139" s="66">
        <v>6.5582332464150919E-2</v>
      </c>
      <c r="F139" s="64">
        <v>384</v>
      </c>
      <c r="G139" s="66">
        <v>6.7403896787783038E-2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14974227.78999999</v>
      </c>
      <c r="E140" s="66">
        <v>0.11376417505964906</v>
      </c>
      <c r="F140" s="64">
        <v>684</v>
      </c>
      <c r="G140" s="66">
        <v>0.12006319115323855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11603619.960000001</v>
      </c>
      <c r="E141" s="66">
        <v>8.8156549437336904E-2</v>
      </c>
      <c r="F141" s="64">
        <v>526</v>
      </c>
      <c r="G141" s="66">
        <v>9.232929612076532E-2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9138340.3200000003</v>
      </c>
      <c r="E142" s="66">
        <v>6.9427002346885647E-2</v>
      </c>
      <c r="F142" s="64">
        <v>413</v>
      </c>
      <c r="G142" s="66">
        <v>7.2494295243110407E-2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10605398.440000005</v>
      </c>
      <c r="E143" s="66">
        <v>8.0572729467306342E-2</v>
      </c>
      <c r="F143" s="64">
        <v>477</v>
      </c>
      <c r="G143" s="66">
        <v>8.3728278041074244E-2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4837544.2299999958</v>
      </c>
      <c r="E144" s="66">
        <v>3.6752427995521704E-2</v>
      </c>
      <c r="F144" s="64">
        <v>228</v>
      </c>
      <c r="G144" s="66">
        <v>4.0021063717746184E-2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32518927.960000053</v>
      </c>
      <c r="E145" s="66">
        <v>0.24705708134506515</v>
      </c>
      <c r="F145" s="64">
        <v>1278</v>
      </c>
      <c r="G145" s="66">
        <v>0.22432859399684044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8756957.3099999987</v>
      </c>
      <c r="E146" s="66">
        <v>6.6529509125673195E-2</v>
      </c>
      <c r="F146" s="64">
        <v>353</v>
      </c>
      <c r="G146" s="66">
        <v>6.196243637001931E-2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4806985.009999997</v>
      </c>
      <c r="E147" s="66">
        <v>3.652025946552994E-2</v>
      </c>
      <c r="F147" s="64">
        <v>191</v>
      </c>
      <c r="G147" s="66">
        <v>3.3526417412673336E-2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7191785.0399999954</v>
      </c>
      <c r="E148" s="66">
        <v>5.4638376265940675E-2</v>
      </c>
      <c r="F148" s="64">
        <v>320</v>
      </c>
      <c r="G148" s="66">
        <v>5.6169913989819201E-2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11198539.69999999</v>
      </c>
      <c r="E149" s="66">
        <v>8.5079020348149098E-2</v>
      </c>
      <c r="F149" s="64">
        <v>542</v>
      </c>
      <c r="G149" s="66">
        <v>9.5137791820256279E-2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7319186.3100000015</v>
      </c>
      <c r="E150" s="66">
        <v>5.5606285969623782E-2</v>
      </c>
      <c r="F150" s="64">
        <v>299</v>
      </c>
      <c r="G150" s="66">
        <v>5.2483763384237318E-2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41363.300000000003</v>
      </c>
      <c r="E151" s="66">
        <v>3.1425070916760682E-4</v>
      </c>
      <c r="F151" s="64">
        <v>2</v>
      </c>
      <c r="G151" s="66">
        <v>3.5106196243637003E-4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131625160.40000002</v>
      </c>
      <c r="E153" s="72"/>
      <c r="F153" s="68">
        <v>5697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65534.95</v>
      </c>
      <c r="E161" s="66">
        <v>4.9789075128830725E-4</v>
      </c>
      <c r="F161" s="64">
        <v>4</v>
      </c>
      <c r="G161" s="66">
        <v>7.0212392487274005E-4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291845.34000000003</v>
      </c>
      <c r="E162" s="66">
        <v>2.2172458450428587E-3</v>
      </c>
      <c r="F162" s="64">
        <v>31</v>
      </c>
      <c r="G162" s="66">
        <v>5.4414604177637355E-3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328364.35000000003</v>
      </c>
      <c r="E163" s="66">
        <v>2.4946928763628674E-3</v>
      </c>
      <c r="F163" s="64">
        <v>21</v>
      </c>
      <c r="G163" s="66">
        <v>3.686150605581885E-3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1271646.1300000004</v>
      </c>
      <c r="E164" s="66">
        <v>9.6611174196145518E-3</v>
      </c>
      <c r="F164" s="64">
        <v>81</v>
      </c>
      <c r="G164" s="66">
        <v>1.4218009478672985E-2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3859402.2399999993</v>
      </c>
      <c r="E165" s="66">
        <v>2.9321158874728304E-2</v>
      </c>
      <c r="F165" s="64">
        <v>178</v>
      </c>
      <c r="G165" s="66">
        <v>3.1244514656836933E-2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14312857.460000003</v>
      </c>
      <c r="E166" s="66">
        <v>0.10873952530431251</v>
      </c>
      <c r="F166" s="64">
        <v>603</v>
      </c>
      <c r="G166" s="66">
        <v>0.10584518167456557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20386245.350000028</v>
      </c>
      <c r="E167" s="66">
        <v>0.15488106748016553</v>
      </c>
      <c r="F167" s="64">
        <v>792</v>
      </c>
      <c r="G167" s="66">
        <v>0.13902053712480253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29692042.670000002</v>
      </c>
      <c r="E168" s="66">
        <v>0.22558029619692666</v>
      </c>
      <c r="F168" s="64">
        <v>1112</v>
      </c>
      <c r="G168" s="66">
        <v>0.19519045111462174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37241838.330000043</v>
      </c>
      <c r="E169" s="66">
        <v>0.28293859788527193</v>
      </c>
      <c r="F169" s="64">
        <v>1590</v>
      </c>
      <c r="G169" s="66">
        <v>0.27909426013691419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24175383.580000017</v>
      </c>
      <c r="E170" s="66">
        <v>0.18366840736628648</v>
      </c>
      <c r="F170" s="64">
        <v>1285</v>
      </c>
      <c r="G170" s="66">
        <v>0.22555731086536773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131625160.4000001</v>
      </c>
      <c r="E172" s="62"/>
      <c r="F172" s="68">
        <v>5697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18628264.589999996</v>
      </c>
      <c r="E180" s="66">
        <v>0.81411948457512906</v>
      </c>
      <c r="F180" s="64">
        <v>1063</v>
      </c>
      <c r="G180" s="66">
        <v>0.84499205087440377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875190.18000000017</v>
      </c>
      <c r="E181" s="66">
        <v>3.8248832831658572E-2</v>
      </c>
      <c r="F181" s="64">
        <v>49</v>
      </c>
      <c r="G181" s="66">
        <v>3.8950715421303655E-2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822157.97</v>
      </c>
      <c r="E182" s="66">
        <v>3.5931142138438704E-2</v>
      </c>
      <c r="F182" s="64">
        <v>32</v>
      </c>
      <c r="G182" s="66">
        <v>2.5437201907790145E-2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622854.76</v>
      </c>
      <c r="E183" s="66">
        <v>2.7220903682491974E-2</v>
      </c>
      <c r="F183" s="64">
        <v>28</v>
      </c>
      <c r="G183" s="66">
        <v>2.2257551669316374E-2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512058.98</v>
      </c>
      <c r="E184" s="66">
        <v>2.237874552702316E-2</v>
      </c>
      <c r="F184" s="64">
        <v>23</v>
      </c>
      <c r="G184" s="66">
        <v>1.8282988871224166E-2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287521.03000000003</v>
      </c>
      <c r="E185" s="66">
        <v>1.2565661799423169E-2</v>
      </c>
      <c r="F185" s="64">
        <v>13</v>
      </c>
      <c r="G185" s="66">
        <v>1.0333863275039745E-2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552737.11</v>
      </c>
      <c r="E186" s="66">
        <v>2.4156520266536891E-2</v>
      </c>
      <c r="F186" s="64">
        <v>29</v>
      </c>
      <c r="G186" s="66">
        <v>2.3052464228934817E-2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580702.61</v>
      </c>
      <c r="E187" s="66">
        <v>2.5378709179298398E-2</v>
      </c>
      <c r="F187" s="64">
        <v>21</v>
      </c>
      <c r="G187" s="66">
        <v>1.6693163751987282E-2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22881487.229999997</v>
      </c>
      <c r="E190" s="71"/>
      <c r="F190" s="68">
        <v>1258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4.5989973570560121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90990249.100000054</v>
      </c>
      <c r="E200" s="66">
        <v>0.8367406254316434</v>
      </c>
      <c r="F200" s="64">
        <v>3779</v>
      </c>
      <c r="G200" s="66">
        <v>0.85131786438387025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4457028.13</v>
      </c>
      <c r="E201" s="66">
        <v>4.0986551217856E-2</v>
      </c>
      <c r="F201" s="64">
        <v>170</v>
      </c>
      <c r="G201" s="66">
        <v>3.8296913719306151E-2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2809867.2799999993</v>
      </c>
      <c r="E202" s="66">
        <v>2.5839363321922246E-2</v>
      </c>
      <c r="F202" s="64">
        <v>107</v>
      </c>
      <c r="G202" s="66">
        <v>2.41045280468574E-2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2101847.33</v>
      </c>
      <c r="E203" s="66">
        <v>1.9328456256155351E-2</v>
      </c>
      <c r="F203" s="64">
        <v>76</v>
      </c>
      <c r="G203" s="66">
        <v>1.7120973192160396E-2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1871296.84</v>
      </c>
      <c r="E204" s="66">
        <v>1.7208328406146292E-2</v>
      </c>
      <c r="F204" s="64">
        <v>75</v>
      </c>
      <c r="G204" s="66">
        <v>1.6895697229105656E-2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1429777.0299999996</v>
      </c>
      <c r="E205" s="66">
        <v>1.3148139917665051E-2</v>
      </c>
      <c r="F205" s="64">
        <v>51</v>
      </c>
      <c r="G205" s="66">
        <v>1.1489074115791845E-2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3313059.2699999991</v>
      </c>
      <c r="E206" s="66">
        <v>3.0466685310699973E-2</v>
      </c>
      <c r="F206" s="64">
        <v>113</v>
      </c>
      <c r="G206" s="66">
        <v>2.5456183825185854E-2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1770548.19</v>
      </c>
      <c r="E207" s="66">
        <v>1.628185013791179E-2</v>
      </c>
      <c r="F207" s="64">
        <v>68</v>
      </c>
      <c r="G207" s="66">
        <v>1.5318765487722459E-2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108743673.17000005</v>
      </c>
      <c r="E210" s="71"/>
      <c r="F210" s="68">
        <v>4439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4.560729050126576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131370408.58999993</v>
      </c>
      <c r="E219" s="66">
        <v>0.9980645660052696</v>
      </c>
      <c r="F219" s="64">
        <v>5684</v>
      </c>
      <c r="G219" s="66">
        <v>0.9977180972441636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254751.81</v>
      </c>
      <c r="E220" s="66">
        <v>1.9354339947303884E-3</v>
      </c>
      <c r="F220" s="64">
        <v>13</v>
      </c>
      <c r="G220" s="66">
        <v>2.2819027558364053E-3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131625160.39999993</v>
      </c>
      <c r="E222" s="71"/>
      <c r="F222" s="68">
        <v>5697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68829514.049999997</v>
      </c>
      <c r="E229" s="66">
        <v>0.52292064709233221</v>
      </c>
      <c r="F229" s="64">
        <v>2762</v>
      </c>
      <c r="G229" s="66">
        <v>0.48481657012462698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62795646.349999964</v>
      </c>
      <c r="E230" s="66">
        <v>0.47707935290766784</v>
      </c>
      <c r="F230" s="64">
        <v>2935</v>
      </c>
      <c r="G230" s="66">
        <v>0.51518342987537302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131625160.39999996</v>
      </c>
      <c r="E232" s="71"/>
      <c r="F232" s="68">
        <v>5697</v>
      </c>
      <c r="G232" s="62"/>
      <c r="H232" s="62"/>
      <c r="I232" s="62"/>
    </row>
    <row r="233" spans="1:9" ht="13.8" thickTop="1" x14ac:dyDescent="0.25"/>
  </sheetData>
  <mergeCells count="1">
    <mergeCell ref="A1:I1"/>
  </mergeCells>
  <phoneticPr fontId="19" type="noConversion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175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0.83580864356656548</v>
      </c>
      <c r="E7" s="66">
        <v>1.0529E-2</v>
      </c>
      <c r="F7" s="66">
        <v>1.3677410000000001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0.87899567902740317</v>
      </c>
      <c r="E8" s="66">
        <v>9.6333382867832846E-3</v>
      </c>
      <c r="F8" s="66">
        <v>1.718386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0.94554994122405522</v>
      </c>
      <c r="E9" s="66">
        <v>9.9195227843319085E-3</v>
      </c>
      <c r="F9" s="66">
        <v>2.0541670000000001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0.60869610703148425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22763.345584040417</v>
      </c>
      <c r="E11" s="78">
        <v>7.23</v>
      </c>
      <c r="F11" s="78">
        <v>136368.78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64.519802511738206</v>
      </c>
      <c r="E12" s="63">
        <v>13</v>
      </c>
      <c r="F12" s="63">
        <v>145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9.5709781114553694E-2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13.044386353545738</v>
      </c>
      <c r="E14" s="63">
        <v>8.3333333333333329E-2</v>
      </c>
      <c r="F14" s="63">
        <v>21.916666666666668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1551505.6699999997</v>
      </c>
      <c r="E21" s="66">
        <v>1.2305121611330606E-2</v>
      </c>
      <c r="F21" s="64">
        <v>140</v>
      </c>
      <c r="G21" s="66">
        <v>2.5275320454955768E-2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7424400.1500000004</v>
      </c>
      <c r="E22" s="66">
        <v>5.8883540359173307E-2</v>
      </c>
      <c r="F22" s="64">
        <v>476</v>
      </c>
      <c r="G22" s="66">
        <v>8.5936089546849614E-2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3269327.8099999996</v>
      </c>
      <c r="E23" s="66">
        <v>2.5929313097099522E-2</v>
      </c>
      <c r="F23" s="64">
        <v>198</v>
      </c>
      <c r="G23" s="66">
        <v>3.5746524643437444E-2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4463440.1700000009</v>
      </c>
      <c r="E24" s="66">
        <v>3.5399918388147544E-2</v>
      </c>
      <c r="F24" s="64">
        <v>231</v>
      </c>
      <c r="G24" s="66">
        <v>4.1704278750677018E-2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5263127.33</v>
      </c>
      <c r="E25" s="66">
        <v>4.1742304333033969E-2</v>
      </c>
      <c r="F25" s="64">
        <v>260</v>
      </c>
      <c r="G25" s="66">
        <v>4.6939880844917854E-2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6885055.5700000012</v>
      </c>
      <c r="E26" s="66">
        <v>5.4605953254182563E-2</v>
      </c>
      <c r="F26" s="64">
        <v>353</v>
      </c>
      <c r="G26" s="66">
        <v>6.3729915147138466E-2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10287259.840000007</v>
      </c>
      <c r="E27" s="66">
        <v>8.1589120701413581E-2</v>
      </c>
      <c r="F27" s="64">
        <v>446</v>
      </c>
      <c r="G27" s="66">
        <v>8.0519949449359085E-2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12069732.970000001</v>
      </c>
      <c r="E28" s="66">
        <v>9.572606461189187E-2</v>
      </c>
      <c r="F28" s="64">
        <v>543</v>
      </c>
      <c r="G28" s="66">
        <v>9.8032135764578449E-2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10747267.92</v>
      </c>
      <c r="E29" s="66">
        <v>8.5237483370042832E-2</v>
      </c>
      <c r="F29" s="64">
        <v>470</v>
      </c>
      <c r="G29" s="66">
        <v>8.4852861527351511E-2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11489725.749999994</v>
      </c>
      <c r="E30" s="66">
        <v>9.1125978698219465E-2</v>
      </c>
      <c r="F30" s="64">
        <v>535</v>
      </c>
      <c r="G30" s="66">
        <v>9.6587831738580973E-2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14344563.519999996</v>
      </c>
      <c r="E31" s="66">
        <v>0.11376793652004934</v>
      </c>
      <c r="F31" s="64">
        <v>623</v>
      </c>
      <c r="G31" s="66">
        <v>0.11247517602455318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12730671.399999995</v>
      </c>
      <c r="E32" s="66">
        <v>0.10096802274070223</v>
      </c>
      <c r="F32" s="64">
        <v>483</v>
      </c>
      <c r="G32" s="66">
        <v>8.7199855569597404E-2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25560093.090000018</v>
      </c>
      <c r="E33" s="66">
        <v>0.20271924231471317</v>
      </c>
      <c r="F33" s="64">
        <v>781</v>
      </c>
      <c r="G33" s="66">
        <v>0.14100018053800326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126086171.19000001</v>
      </c>
      <c r="E35" s="62"/>
      <c r="F35" s="68">
        <v>5539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176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1665465.8</v>
      </c>
      <c r="E43" s="66">
        <v>1.3208948961502692E-2</v>
      </c>
      <c r="F43" s="64">
        <v>151</v>
      </c>
      <c r="G43" s="66">
        <v>2.7261238490702291E-2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7198622.4299999969</v>
      </c>
      <c r="E44" s="66">
        <v>5.7092878323288555E-2</v>
      </c>
      <c r="F44" s="64">
        <v>502</v>
      </c>
      <c r="G44" s="66">
        <v>9.0630077631341399E-2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2852852.4099999988</v>
      </c>
      <c r="E45" s="66">
        <v>2.2626211765134973E-2</v>
      </c>
      <c r="F45" s="64">
        <v>160</v>
      </c>
      <c r="G45" s="66">
        <v>2.888608051994945E-2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3926154.2700000028</v>
      </c>
      <c r="E46" s="66">
        <v>3.1138658846921921E-2</v>
      </c>
      <c r="F46" s="64">
        <v>213</v>
      </c>
      <c r="G46" s="66">
        <v>3.8454594692182702E-2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5167149.6000000015</v>
      </c>
      <c r="E47" s="66">
        <v>4.0981096905651902E-2</v>
      </c>
      <c r="F47" s="64">
        <v>250</v>
      </c>
      <c r="G47" s="66">
        <v>4.5134500812421013E-2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5792917.0399999991</v>
      </c>
      <c r="E48" s="66">
        <v>4.5944110962578298E-2</v>
      </c>
      <c r="F48" s="64">
        <v>274</v>
      </c>
      <c r="G48" s="66">
        <v>4.9467412890413433E-2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7204458.3300000001</v>
      </c>
      <c r="E49" s="66">
        <v>5.7139163335712395E-2</v>
      </c>
      <c r="F49" s="64">
        <v>317</v>
      </c>
      <c r="G49" s="66">
        <v>5.7230547030149848E-2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9270715.2899999991</v>
      </c>
      <c r="E50" s="66">
        <v>7.3526820606122686E-2</v>
      </c>
      <c r="F50" s="64">
        <v>420</v>
      </c>
      <c r="G50" s="66">
        <v>7.58259613648673E-2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10906661.85</v>
      </c>
      <c r="E51" s="66">
        <v>8.6501649999068439E-2</v>
      </c>
      <c r="F51" s="64">
        <v>473</v>
      </c>
      <c r="G51" s="66">
        <v>8.5394475537100556E-2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11090291.080000011</v>
      </c>
      <c r="E52" s="66">
        <v>8.7958028825286416E-2</v>
      </c>
      <c r="F52" s="64">
        <v>462</v>
      </c>
      <c r="G52" s="66">
        <v>8.3408557501354036E-2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10550974.569999995</v>
      </c>
      <c r="E53" s="66">
        <v>8.3680664345820083E-2</v>
      </c>
      <c r="F53" s="64">
        <v>434</v>
      </c>
      <c r="G53" s="66">
        <v>7.8353493410362879E-2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11031985.619999992</v>
      </c>
      <c r="E54" s="66">
        <v>8.7495603331279162E-2</v>
      </c>
      <c r="F54" s="64">
        <v>477</v>
      </c>
      <c r="G54" s="66">
        <v>8.6116627550099301E-2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39427922.899999931</v>
      </c>
      <c r="E55" s="66">
        <v>0.31270616379163252</v>
      </c>
      <c r="F55" s="64">
        <v>1406</v>
      </c>
      <c r="G55" s="66">
        <v>0.2538364325690558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126086171.18999992</v>
      </c>
      <c r="E57" s="62"/>
      <c r="F57" s="68">
        <v>5539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177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1510979.2299999997</v>
      </c>
      <c r="E65" s="66">
        <v>1.1983703016273668E-2</v>
      </c>
      <c r="F65" s="64">
        <v>139</v>
      </c>
      <c r="G65" s="66">
        <v>2.5094782451706085E-2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5869580.7699999968</v>
      </c>
      <c r="E66" s="66">
        <v>4.6552137435873879E-2</v>
      </c>
      <c r="F66" s="64">
        <v>418</v>
      </c>
      <c r="G66" s="66">
        <v>7.5464885358367942E-2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2396529.5</v>
      </c>
      <c r="E67" s="66">
        <v>1.9007076488893118E-2</v>
      </c>
      <c r="F67" s="64">
        <v>147</v>
      </c>
      <c r="G67" s="66">
        <v>2.6539086477703557E-2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2923441.1200000006</v>
      </c>
      <c r="E68" s="66">
        <v>2.3186056745229042E-2</v>
      </c>
      <c r="F68" s="64">
        <v>160</v>
      </c>
      <c r="G68" s="66">
        <v>2.888608051994945E-2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3867653.8400000012</v>
      </c>
      <c r="E69" s="66">
        <v>3.0674687029490444E-2</v>
      </c>
      <c r="F69" s="64">
        <v>206</v>
      </c>
      <c r="G69" s="66">
        <v>3.7190828669434919E-2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4768263.0000000028</v>
      </c>
      <c r="E70" s="66">
        <v>3.7817493821861579E-2</v>
      </c>
      <c r="F70" s="64">
        <v>222</v>
      </c>
      <c r="G70" s="66">
        <v>4.0079436721429863E-2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5389401.9499999993</v>
      </c>
      <c r="E71" s="66">
        <v>4.2743798936353473E-2</v>
      </c>
      <c r="F71" s="64">
        <v>250</v>
      </c>
      <c r="G71" s="66">
        <v>4.5134500812421013E-2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6869192.5699999994</v>
      </c>
      <c r="E72" s="66">
        <v>5.4480142470571001E-2</v>
      </c>
      <c r="F72" s="64">
        <v>311</v>
      </c>
      <c r="G72" s="66">
        <v>5.6147319010651744E-2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8626060.5599999949</v>
      </c>
      <c r="E73" s="66">
        <v>6.8414009867912795E-2</v>
      </c>
      <c r="F73" s="64">
        <v>382</v>
      </c>
      <c r="G73" s="66">
        <v>6.8965517241379309E-2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10066256.080000002</v>
      </c>
      <c r="E74" s="66">
        <v>7.9836321342735592E-2</v>
      </c>
      <c r="F74" s="64">
        <v>438</v>
      </c>
      <c r="G74" s="66">
        <v>7.9075645423361623E-2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10150652.350000005</v>
      </c>
      <c r="E75" s="66">
        <v>8.0505675239387953E-2</v>
      </c>
      <c r="F75" s="64">
        <v>428</v>
      </c>
      <c r="G75" s="66">
        <v>7.7270265390864776E-2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10591354.519999992</v>
      </c>
      <c r="E76" s="66">
        <v>8.4000921116399244E-2</v>
      </c>
      <c r="F76" s="64">
        <v>436</v>
      </c>
      <c r="G76" s="66">
        <v>7.8714569416862251E-2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53056805.699999899</v>
      </c>
      <c r="E77" s="66">
        <v>0.42079797648901818</v>
      </c>
      <c r="F77" s="64">
        <v>2002</v>
      </c>
      <c r="G77" s="66">
        <v>0.36143708250586748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126086171.18999989</v>
      </c>
      <c r="E79" s="62"/>
      <c r="F79" s="68">
        <v>5539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16658730.339999991</v>
      </c>
      <c r="E86" s="66">
        <v>0.13212178768516072</v>
      </c>
      <c r="F86" s="64">
        <v>2034</v>
      </c>
      <c r="G86" s="66">
        <v>0.36721429860985738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43108560.139999911</v>
      </c>
      <c r="E87" s="66">
        <v>0.34189760647929751</v>
      </c>
      <c r="F87" s="64">
        <v>1943</v>
      </c>
      <c r="G87" s="66">
        <v>0.35078534031413611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38213226.679999955</v>
      </c>
      <c r="E88" s="66">
        <v>0.30307230618032061</v>
      </c>
      <c r="F88" s="64">
        <v>1049</v>
      </c>
      <c r="G88" s="66">
        <v>0.18938436540891856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20852439.250000015</v>
      </c>
      <c r="E89" s="66">
        <v>0.16538244482479664</v>
      </c>
      <c r="F89" s="64">
        <v>413</v>
      </c>
      <c r="G89" s="66">
        <v>7.4562195342119511E-2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3841543.8599999989</v>
      </c>
      <c r="E90" s="66">
        <v>3.046760658796719E-2</v>
      </c>
      <c r="F90" s="64">
        <v>60</v>
      </c>
      <c r="G90" s="66">
        <v>1.0832280194981043E-2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1556804.41</v>
      </c>
      <c r="E91" s="66">
        <v>1.234714636273667E-2</v>
      </c>
      <c r="F91" s="64">
        <v>21</v>
      </c>
      <c r="G91" s="66">
        <v>3.7912980682433652E-3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669024.3600000001</v>
      </c>
      <c r="E92" s="66">
        <v>5.3060883179000184E-3</v>
      </c>
      <c r="F92" s="64">
        <v>8</v>
      </c>
      <c r="G92" s="66">
        <v>1.4443040259974724E-3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466605.4</v>
      </c>
      <c r="E93" s="66">
        <v>3.7006865669421437E-3</v>
      </c>
      <c r="F93" s="64">
        <v>5</v>
      </c>
      <c r="G93" s="66">
        <v>9.026900162484203E-4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719236.75000000012</v>
      </c>
      <c r="E94" s="66">
        <v>5.7043269948785962E-3</v>
      </c>
      <c r="F94" s="64">
        <v>6</v>
      </c>
      <c r="G94" s="66">
        <v>1.0832280194981044E-3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126086171.18999986</v>
      </c>
      <c r="E96" s="72"/>
      <c r="F96" s="68">
        <v>5539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6144310.6999999993</v>
      </c>
      <c r="E105" s="66">
        <v>4.8731043555451457E-2</v>
      </c>
      <c r="F105" s="64">
        <v>204</v>
      </c>
      <c r="G105" s="66">
        <v>3.6829752662935547E-2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13975952.81000001</v>
      </c>
      <c r="E106" s="66">
        <v>0.11084445405943498</v>
      </c>
      <c r="F106" s="64">
        <v>452</v>
      </c>
      <c r="G106" s="66">
        <v>8.1603177468857188E-2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24509030.130000006</v>
      </c>
      <c r="E107" s="66">
        <v>0.19438317381425757</v>
      </c>
      <c r="F107" s="64">
        <v>807</v>
      </c>
      <c r="G107" s="66">
        <v>0.14569416862249504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38788082.259999946</v>
      </c>
      <c r="E108" s="66">
        <v>0.30763153400502541</v>
      </c>
      <c r="F108" s="64">
        <v>1865</v>
      </c>
      <c r="G108" s="66">
        <v>0.33670337606066075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21060967.540000029</v>
      </c>
      <c r="E109" s="66">
        <v>0.16703630018444393</v>
      </c>
      <c r="F109" s="64">
        <v>1051</v>
      </c>
      <c r="G109" s="66">
        <v>0.18974544141541794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14995992.130000027</v>
      </c>
      <c r="E110" s="66">
        <v>0.11893447146874241</v>
      </c>
      <c r="F110" s="64">
        <v>702</v>
      </c>
      <c r="G110" s="66">
        <v>0.12673767828127822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4286175.8000000007</v>
      </c>
      <c r="E111" s="66">
        <v>3.3994019800483402E-2</v>
      </c>
      <c r="F111" s="64">
        <v>308</v>
      </c>
      <c r="G111" s="66">
        <v>5.5605705000902693E-2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1121124.49</v>
      </c>
      <c r="E112" s="66">
        <v>8.8917323717489262E-3</v>
      </c>
      <c r="F112" s="64">
        <v>72</v>
      </c>
      <c r="G112" s="66">
        <v>1.2998736233977253E-2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1122040.3199999998</v>
      </c>
      <c r="E113" s="66">
        <v>8.8989958963000826E-3</v>
      </c>
      <c r="F113" s="64">
        <v>73</v>
      </c>
      <c r="G113" s="66">
        <v>1.3179274237226936E-2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82495.010000000009</v>
      </c>
      <c r="E114" s="66">
        <v>6.5427484411187159E-4</v>
      </c>
      <c r="F114" s="64">
        <v>5</v>
      </c>
      <c r="G114" s="66">
        <v>9.026900162484203E-4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126086171.19000001</v>
      </c>
      <c r="E116" s="71"/>
      <c r="F116" s="68">
        <v>5539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11675179.199999988</v>
      </c>
      <c r="E124" s="66">
        <v>9.2596825566275548E-2</v>
      </c>
      <c r="F124" s="64">
        <v>1248</v>
      </c>
      <c r="G124" s="66">
        <v>0.22531142805560569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30951699.540000021</v>
      </c>
      <c r="E125" s="66">
        <v>0.24548052532548334</v>
      </c>
      <c r="F125" s="64">
        <v>1511</v>
      </c>
      <c r="G125" s="66">
        <v>0.27279292291027263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30556024.32999998</v>
      </c>
      <c r="E126" s="66">
        <v>0.24234239204515876</v>
      </c>
      <c r="F126" s="64">
        <v>1075</v>
      </c>
      <c r="G126" s="66">
        <v>0.19407835349341035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36855696.540000007</v>
      </c>
      <c r="E127" s="66">
        <v>0.29230562076837069</v>
      </c>
      <c r="F127" s="64">
        <v>1164</v>
      </c>
      <c r="G127" s="66">
        <v>0.21014623578263225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16047571.579999994</v>
      </c>
      <c r="E128" s="66">
        <v>0.12727463629471161</v>
      </c>
      <c r="F128" s="64">
        <v>541</v>
      </c>
      <c r="G128" s="66">
        <v>9.7671059758079076E-2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126086171.19</v>
      </c>
      <c r="E131" s="71"/>
      <c r="F131" s="68">
        <v>5539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8397398.0800000001</v>
      </c>
      <c r="E139" s="66">
        <v>6.6600468558490125E-2</v>
      </c>
      <c r="F139" s="64">
        <v>378</v>
      </c>
      <c r="G139" s="66">
        <v>6.8243365228380579E-2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14426577.369999995</v>
      </c>
      <c r="E140" s="66">
        <v>0.1144183952438408</v>
      </c>
      <c r="F140" s="64">
        <v>668</v>
      </c>
      <c r="G140" s="66">
        <v>0.12059938617078896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11026510.930000009</v>
      </c>
      <c r="E141" s="66">
        <v>8.745218310566423E-2</v>
      </c>
      <c r="F141" s="64">
        <v>504</v>
      </c>
      <c r="G141" s="66">
        <v>9.0991153637840771E-2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8834031.6600000057</v>
      </c>
      <c r="E142" s="66">
        <v>7.0063446106932284E-2</v>
      </c>
      <c r="F142" s="64">
        <v>403</v>
      </c>
      <c r="G142" s="66">
        <v>7.2756815309622677E-2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10219244.80000001</v>
      </c>
      <c r="E143" s="66">
        <v>8.1049687713972751E-2</v>
      </c>
      <c r="F143" s="64">
        <v>468</v>
      </c>
      <c r="G143" s="66">
        <v>8.4491785520852139E-2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4667504.2699999996</v>
      </c>
      <c r="E144" s="66">
        <v>3.7018367882442151E-2</v>
      </c>
      <c r="F144" s="64">
        <v>222</v>
      </c>
      <c r="G144" s="66">
        <v>4.0079436721429863E-2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30642489.500000034</v>
      </c>
      <c r="E145" s="66">
        <v>0.24302815456125382</v>
      </c>
      <c r="F145" s="64">
        <v>1225</v>
      </c>
      <c r="G145" s="66">
        <v>0.22115905398086297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8526015.2999999989</v>
      </c>
      <c r="E146" s="66">
        <v>6.7620542518910295E-2</v>
      </c>
      <c r="F146" s="64">
        <v>347</v>
      </c>
      <c r="G146" s="66">
        <v>6.2646687127640363E-2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4601882.1799999978</v>
      </c>
      <c r="E147" s="66">
        <v>3.6497913582175426E-2</v>
      </c>
      <c r="F147" s="64">
        <v>184</v>
      </c>
      <c r="G147" s="66">
        <v>3.3218992597941865E-2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6970356.6299999999</v>
      </c>
      <c r="E148" s="66">
        <v>5.5282483116219992E-2</v>
      </c>
      <c r="F148" s="64">
        <v>316</v>
      </c>
      <c r="G148" s="66">
        <v>5.7050009026900161E-2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10820004.139999999</v>
      </c>
      <c r="E149" s="66">
        <v>8.5814360432083139E-2</v>
      </c>
      <c r="F149" s="64">
        <v>530</v>
      </c>
      <c r="G149" s="66">
        <v>9.5685141722332556E-2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6913571.9999999981</v>
      </c>
      <c r="E150" s="66">
        <v>5.4832119452512311E-2</v>
      </c>
      <c r="F150" s="64">
        <v>292</v>
      </c>
      <c r="G150" s="66">
        <v>5.2717096948907742E-2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40584.329999999994</v>
      </c>
      <c r="E151" s="66">
        <v>3.2187772550284848E-4</v>
      </c>
      <c r="F151" s="64">
        <v>2</v>
      </c>
      <c r="G151" s="66">
        <v>3.610760064993681E-4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126086171.19000003</v>
      </c>
      <c r="E153" s="72"/>
      <c r="F153" s="68">
        <v>5539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63207.17</v>
      </c>
      <c r="E161" s="66">
        <v>5.0130136717969453E-4</v>
      </c>
      <c r="F161" s="64">
        <v>4</v>
      </c>
      <c r="G161" s="66">
        <v>7.221520129987362E-4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269338.23000000004</v>
      </c>
      <c r="E162" s="66">
        <v>2.1361440946139343E-3</v>
      </c>
      <c r="F162" s="64">
        <v>30</v>
      </c>
      <c r="G162" s="66">
        <v>5.4161400974905216E-3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321595.53000000003</v>
      </c>
      <c r="E163" s="66">
        <v>2.5506011243325477E-3</v>
      </c>
      <c r="F163" s="64">
        <v>20</v>
      </c>
      <c r="G163" s="66">
        <v>3.6107600649936812E-3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1225741.2700000003</v>
      </c>
      <c r="E164" s="66">
        <v>9.7214568293371648E-3</v>
      </c>
      <c r="F164" s="64">
        <v>78</v>
      </c>
      <c r="G164" s="66">
        <v>1.4081964253475356E-2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3599866.7</v>
      </c>
      <c r="E165" s="66">
        <v>2.8550844759774173E-2</v>
      </c>
      <c r="F165" s="64">
        <v>171</v>
      </c>
      <c r="G165" s="66">
        <v>3.0871998555695973E-2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13824161.690000009</v>
      </c>
      <c r="E166" s="66">
        <v>0.10964058595425424</v>
      </c>
      <c r="F166" s="64">
        <v>590</v>
      </c>
      <c r="G166" s="66">
        <v>0.1065174219173136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19565822.78000002</v>
      </c>
      <c r="E167" s="66">
        <v>0.15517818167795872</v>
      </c>
      <c r="F167" s="64">
        <v>769</v>
      </c>
      <c r="G167" s="66">
        <v>0.13883372449900705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28668768.489999983</v>
      </c>
      <c r="E168" s="66">
        <v>0.22737440767234379</v>
      </c>
      <c r="F168" s="64">
        <v>1080</v>
      </c>
      <c r="G168" s="66">
        <v>0.19498104350965878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35503928.819999948</v>
      </c>
      <c r="E169" s="66">
        <v>0.2815846375928005</v>
      </c>
      <c r="F169" s="64">
        <v>1544</v>
      </c>
      <c r="G169" s="66">
        <v>0.27875067701751216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23043740.510000024</v>
      </c>
      <c r="E170" s="66">
        <v>0.18276183892740527</v>
      </c>
      <c r="F170" s="64">
        <v>1253</v>
      </c>
      <c r="G170" s="66">
        <v>0.22621411807185413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126086171.18999998</v>
      </c>
      <c r="E172" s="62"/>
      <c r="F172" s="68">
        <v>5539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17788380.560000014</v>
      </c>
      <c r="E180" s="66">
        <v>0.80977538547775052</v>
      </c>
      <c r="F180" s="64">
        <v>1035</v>
      </c>
      <c r="G180" s="66">
        <v>0.8448979591836735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880699.16999999993</v>
      </c>
      <c r="E181" s="66">
        <v>4.0091817659914306E-2</v>
      </c>
      <c r="F181" s="64">
        <v>42</v>
      </c>
      <c r="G181" s="66">
        <v>3.4285714285714287E-2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595503.05999999994</v>
      </c>
      <c r="E182" s="66">
        <v>2.7108916314115529E-2</v>
      </c>
      <c r="F182" s="64">
        <v>29</v>
      </c>
      <c r="G182" s="66">
        <v>2.3673469387755101E-2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715915.99</v>
      </c>
      <c r="E183" s="66">
        <v>3.2590439855753509E-2</v>
      </c>
      <c r="F183" s="64">
        <v>27</v>
      </c>
      <c r="G183" s="66">
        <v>2.2040816326530613E-2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351403.89999999997</v>
      </c>
      <c r="E184" s="66">
        <v>1.5996859726554256E-2</v>
      </c>
      <c r="F184" s="64">
        <v>16</v>
      </c>
      <c r="G184" s="66">
        <v>1.3061224489795919E-2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415124.38999999996</v>
      </c>
      <c r="E185" s="66">
        <v>1.8897589457320771E-2</v>
      </c>
      <c r="F185" s="64">
        <v>19</v>
      </c>
      <c r="G185" s="66">
        <v>1.5510204081632653E-2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703380.6399999999</v>
      </c>
      <c r="E186" s="66">
        <v>3.2019796685392385E-2</v>
      </c>
      <c r="F186" s="64">
        <v>33</v>
      </c>
      <c r="G186" s="66">
        <v>2.6938775510204082E-2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516647.45</v>
      </c>
      <c r="E187" s="66">
        <v>2.3519194823199044E-2</v>
      </c>
      <c r="F187" s="64">
        <v>24</v>
      </c>
      <c r="G187" s="66">
        <v>1.9591836734693877E-2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21967055.160000008</v>
      </c>
      <c r="E190" s="71"/>
      <c r="F190" s="68">
        <v>1225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4.7083088646097675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87837403.099999979</v>
      </c>
      <c r="E200" s="66">
        <v>0.84362417247848387</v>
      </c>
      <c r="F200" s="64">
        <v>3676</v>
      </c>
      <c r="G200" s="66">
        <v>0.85210941121928607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4097081.5499999993</v>
      </c>
      <c r="E201" s="66">
        <v>3.9349945583666897E-2</v>
      </c>
      <c r="F201" s="64">
        <v>165</v>
      </c>
      <c r="G201" s="66">
        <v>3.8247566063977743E-2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2399137.2599999993</v>
      </c>
      <c r="E202" s="66">
        <v>2.3042236156794998E-2</v>
      </c>
      <c r="F202" s="64">
        <v>93</v>
      </c>
      <c r="G202" s="66">
        <v>2.1557719054242003E-2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2126488.0100000002</v>
      </c>
      <c r="E203" s="66">
        <v>2.04236079894041E-2</v>
      </c>
      <c r="F203" s="64">
        <v>81</v>
      </c>
      <c r="G203" s="66">
        <v>1.8776077885952713E-2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1661308.77</v>
      </c>
      <c r="E204" s="66">
        <v>1.5955847814932703E-2</v>
      </c>
      <c r="F204" s="64">
        <v>71</v>
      </c>
      <c r="G204" s="66">
        <v>1.645804357904497E-2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1060752.2400000002</v>
      </c>
      <c r="E205" s="66">
        <v>1.0187872126136416E-2</v>
      </c>
      <c r="F205" s="64">
        <v>43</v>
      </c>
      <c r="G205" s="66">
        <v>9.967547519703291E-3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2885983.649999999</v>
      </c>
      <c r="E206" s="66">
        <v>2.7718095965859491E-2</v>
      </c>
      <c r="F206" s="64">
        <v>105</v>
      </c>
      <c r="G206" s="66">
        <v>2.4339360222531293E-2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2050961.4500000004</v>
      </c>
      <c r="E207" s="66">
        <v>1.9698221884721475E-2</v>
      </c>
      <c r="F207" s="64">
        <v>80</v>
      </c>
      <c r="G207" s="66">
        <v>1.8544274455261939E-2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104119116.02999999</v>
      </c>
      <c r="E210" s="71"/>
      <c r="F210" s="68">
        <v>4314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4.7452160414735225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125862833.26999994</v>
      </c>
      <c r="E219" s="66">
        <v>0.99822868822256916</v>
      </c>
      <c r="F219" s="64">
        <v>5527</v>
      </c>
      <c r="G219" s="66">
        <v>0.99783354396100377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223337.91999999998</v>
      </c>
      <c r="E220" s="66">
        <v>1.7713117774307767E-3</v>
      </c>
      <c r="F220" s="64">
        <v>12</v>
      </c>
      <c r="G220" s="66">
        <v>2.1664560389962088E-3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126086171.18999994</v>
      </c>
      <c r="E222" s="71"/>
      <c r="F222" s="68">
        <v>5539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66132513.089999951</v>
      </c>
      <c r="E229" s="66">
        <v>0.5245025086085332</v>
      </c>
      <c r="F229" s="64">
        <v>2689</v>
      </c>
      <c r="G229" s="66">
        <v>0.48546669073840043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59953658.100000024</v>
      </c>
      <c r="E230" s="66">
        <v>0.47549749139146685</v>
      </c>
      <c r="F230" s="64">
        <v>2850</v>
      </c>
      <c r="G230" s="66">
        <v>0.51453330926159957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126086171.18999997</v>
      </c>
      <c r="E232" s="71"/>
      <c r="F232" s="68">
        <v>5539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D2926"/>
  </sheetPr>
  <dimension ref="A1:J228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98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0.86432266144022663</v>
      </c>
      <c r="E6" s="34">
        <v>1.4000000000000002E-3</v>
      </c>
      <c r="F6" s="34">
        <v>1.4683999999999999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0.80379505587487865</v>
      </c>
      <c r="E7" s="34">
        <v>6.2942736996585104E-4</v>
      </c>
      <c r="F7" s="34">
        <v>1.4226448890092704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0.81217651791691037</v>
      </c>
      <c r="E8" s="34">
        <v>6.70537055759805E-4</v>
      </c>
      <c r="F8" s="34">
        <v>1.500372108880812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0.5916385420325101</v>
      </c>
      <c r="E9" s="34">
        <v>0</v>
      </c>
      <c r="F9" s="34">
        <v>1.0583970588235294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24476.415830080809</v>
      </c>
      <c r="E10" s="36">
        <v>50</v>
      </c>
      <c r="F10" s="36">
        <v>95871.77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13.073009908218417</v>
      </c>
      <c r="E11" s="38">
        <v>9.856262833675565E-2</v>
      </c>
      <c r="F11" s="38">
        <v>72.607802874743328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9.2575818515362271E-2</v>
      </c>
      <c r="E12" s="34">
        <v>7.0800000000000002E-2</v>
      </c>
      <c r="F12" s="34">
        <v>0.1613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15.965195561961172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1641504.1</v>
      </c>
      <c r="E20" s="34">
        <v>6.0873854168723759E-3</v>
      </c>
      <c r="F20" s="42">
        <v>201</v>
      </c>
      <c r="G20" s="34">
        <v>1.8244531179086865E-2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11108925.629999999</v>
      </c>
      <c r="E21" s="34">
        <v>4.1196553744326167E-2</v>
      </c>
      <c r="F21" s="42">
        <v>805</v>
      </c>
      <c r="G21" s="34">
        <v>7.3068893528183715E-2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6041845.6300000018</v>
      </c>
      <c r="E22" s="34">
        <v>2.2405696689430196E-2</v>
      </c>
      <c r="F22" s="42">
        <v>345</v>
      </c>
      <c r="G22" s="34">
        <v>3.1315240083507306E-2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8250684.8400000036</v>
      </c>
      <c r="E23" s="34">
        <v>3.0596998554085857E-2</v>
      </c>
      <c r="F23" s="42">
        <v>424</v>
      </c>
      <c r="G23" s="34">
        <v>3.8485976218571298E-2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9858811.820000004</v>
      </c>
      <c r="E24" s="34">
        <v>3.6560607616366612E-2</v>
      </c>
      <c r="F24" s="42">
        <v>500</v>
      </c>
      <c r="G24" s="34">
        <v>4.5384405918126529E-2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13135687.220000019</v>
      </c>
      <c r="E25" s="34">
        <v>4.871263545648466E-2</v>
      </c>
      <c r="F25" s="42">
        <v>629</v>
      </c>
      <c r="G25" s="34">
        <v>5.709358264500318E-2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16796902.309999995</v>
      </c>
      <c r="E26" s="34">
        <v>6.228995600469342E-2</v>
      </c>
      <c r="F26" s="42">
        <v>762</v>
      </c>
      <c r="G26" s="34">
        <v>6.9165834619224834E-2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19901104.560000021</v>
      </c>
      <c r="E27" s="34">
        <v>7.3801639409975556E-2</v>
      </c>
      <c r="F27" s="42">
        <v>922</v>
      </c>
      <c r="G27" s="34">
        <v>8.3688844513025329E-2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28659897.070000008</v>
      </c>
      <c r="E28" s="34">
        <v>0.10628291423273407</v>
      </c>
      <c r="F28" s="42">
        <v>1178</v>
      </c>
      <c r="G28" s="34">
        <v>0.1069256603431061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26448705.160000015</v>
      </c>
      <c r="E29" s="34">
        <v>9.8082887570089664E-2</v>
      </c>
      <c r="F29" s="42">
        <v>1072</v>
      </c>
      <c r="G29" s="34">
        <v>9.7304166288463279E-2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34999658.379999958</v>
      </c>
      <c r="E30" s="34">
        <v>0.12979340716719912</v>
      </c>
      <c r="F30" s="42">
        <v>1332</v>
      </c>
      <c r="G30" s="34">
        <v>0.12090405736588908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30854698.399999958</v>
      </c>
      <c r="E31" s="34">
        <v>0.1144221577528531</v>
      </c>
      <c r="F31" s="42">
        <v>1118</v>
      </c>
      <c r="G31" s="34">
        <v>0.10147953163293093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61958248.080000043</v>
      </c>
      <c r="E32" s="34">
        <v>0.22976716038488912</v>
      </c>
      <c r="F32" s="42">
        <v>1729</v>
      </c>
      <c r="G32" s="34">
        <v>0.15693927566488156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269656673.20000005</v>
      </c>
      <c r="E34" s="14"/>
      <c r="F34" s="21">
        <f>SUM(F20:F33)</f>
        <v>11017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93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2448006.77</v>
      </c>
      <c r="E42" s="34">
        <v>9.0782354500989933E-3</v>
      </c>
      <c r="F42" s="42">
        <v>415</v>
      </c>
      <c r="G42" s="34">
        <v>3.7669056912045022E-2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18638774.669999994</v>
      </c>
      <c r="E43" s="34">
        <v>6.9120390935684034E-2</v>
      </c>
      <c r="F43" s="42">
        <v>1659</v>
      </c>
      <c r="G43" s="34">
        <v>0.15058545883634383</v>
      </c>
      <c r="H43" s="14"/>
      <c r="I43" s="3"/>
    </row>
    <row r="44" spans="1:9" x14ac:dyDescent="0.25">
      <c r="A44" s="14" t="s">
        <v>50</v>
      </c>
      <c r="B44" s="14"/>
      <c r="C44" s="14"/>
      <c r="D44" s="38">
        <v>9586895.4500000067</v>
      </c>
      <c r="E44" s="34">
        <v>3.5552227713235782E-2</v>
      </c>
      <c r="F44" s="42">
        <v>476</v>
      </c>
      <c r="G44" s="34">
        <v>4.3205954434056455E-2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11597710.049999993</v>
      </c>
      <c r="E45" s="34">
        <v>4.3009171300567653E-2</v>
      </c>
      <c r="F45" s="42">
        <v>527</v>
      </c>
      <c r="G45" s="34">
        <v>4.7835163837705363E-2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13535828.870000003</v>
      </c>
      <c r="E46" s="34">
        <v>5.0196528457356941E-2</v>
      </c>
      <c r="F46" s="42">
        <v>582</v>
      </c>
      <c r="G46" s="34">
        <v>5.2827448488699282E-2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17293431.699999996</v>
      </c>
      <c r="E47" s="34">
        <v>6.4131295156837201E-2</v>
      </c>
      <c r="F47" s="42">
        <v>688</v>
      </c>
      <c r="G47" s="34">
        <v>6.2448942543342108E-2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20953250.800000004</v>
      </c>
      <c r="E48" s="34">
        <v>7.7703438788845822E-2</v>
      </c>
      <c r="F48" s="42">
        <v>831</v>
      </c>
      <c r="G48" s="34">
        <v>7.54288826359263E-2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24760174.410000019</v>
      </c>
      <c r="E49" s="34">
        <v>9.1821107618708153E-2</v>
      </c>
      <c r="F49" s="42">
        <v>944</v>
      </c>
      <c r="G49" s="34">
        <v>8.5685758373422891E-2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29567507.010000031</v>
      </c>
      <c r="E50" s="34">
        <v>0.10964871241317393</v>
      </c>
      <c r="F50" s="42">
        <v>1071</v>
      </c>
      <c r="G50" s="34">
        <v>9.7213397476627036E-2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28863695.68</v>
      </c>
      <c r="E51" s="34">
        <v>0.10703868492285469</v>
      </c>
      <c r="F51" s="42">
        <v>996</v>
      </c>
      <c r="G51" s="34">
        <v>9.0405736588908048E-2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29608707.090000004</v>
      </c>
      <c r="E52" s="34">
        <v>0.10980149958328567</v>
      </c>
      <c r="F52" s="42">
        <v>1033</v>
      </c>
      <c r="G52" s="34">
        <v>9.3764182626849421E-2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23221429.390000008</v>
      </c>
      <c r="E53" s="34">
        <v>8.6114795953063789E-2</v>
      </c>
      <c r="F53" s="42">
        <v>760</v>
      </c>
      <c r="G53" s="34">
        <v>6.8984296995552322E-2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39581261.310000069</v>
      </c>
      <c r="E54" s="34">
        <v>0.14678391170628766</v>
      </c>
      <c r="F54" s="42">
        <v>1035</v>
      </c>
      <c r="G54" s="34">
        <v>9.3945720250521919E-2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269656673.20000017</v>
      </c>
      <c r="E56" s="14"/>
      <c r="F56" s="21">
        <f>SUM(F42:F55)</f>
        <v>11017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94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2343283.33</v>
      </c>
      <c r="E64" s="34">
        <v>8.6898770284168873E-3</v>
      </c>
      <c r="F64" s="42">
        <v>386</v>
      </c>
      <c r="G64" s="34">
        <v>3.5036761368793683E-2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17776752.889999989</v>
      </c>
      <c r="E65" s="34">
        <v>6.5923652765734655E-2</v>
      </c>
      <c r="F65" s="42">
        <v>1600</v>
      </c>
      <c r="G65" s="34">
        <v>0.1452300989380049</v>
      </c>
      <c r="H65" s="14"/>
      <c r="I65" s="3"/>
    </row>
    <row r="66" spans="1:9" x14ac:dyDescent="0.25">
      <c r="A66" s="14" t="s">
        <v>50</v>
      </c>
      <c r="B66" s="14"/>
      <c r="C66" s="14"/>
      <c r="D66" s="38">
        <v>8922581.8000000007</v>
      </c>
      <c r="E66" s="34">
        <v>3.3088674180083294E-2</v>
      </c>
      <c r="F66" s="42">
        <v>477</v>
      </c>
      <c r="G66" s="34">
        <v>4.3296723245892711E-2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11569516.189999994</v>
      </c>
      <c r="E67" s="34">
        <v>4.2904616647180351E-2</v>
      </c>
      <c r="F67" s="42">
        <v>528</v>
      </c>
      <c r="G67" s="34">
        <v>4.7925932649541619E-2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13854383.809999999</v>
      </c>
      <c r="E68" s="34">
        <v>5.1377863731651187E-2</v>
      </c>
      <c r="F68" s="42">
        <v>608</v>
      </c>
      <c r="G68" s="34">
        <v>5.518743759644186E-2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16318159.070000019</v>
      </c>
      <c r="E69" s="34">
        <v>6.0514575353739164E-2</v>
      </c>
      <c r="F69" s="42">
        <v>661</v>
      </c>
      <c r="G69" s="34">
        <v>5.9998184623763273E-2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19783610.709999986</v>
      </c>
      <c r="E70" s="34">
        <v>7.3365922953914059E-2</v>
      </c>
      <c r="F70" s="42">
        <v>784</v>
      </c>
      <c r="G70" s="34">
        <v>7.1162748479622395E-2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23438538.860000014</v>
      </c>
      <c r="E71" s="34">
        <v>8.6919928892751797E-2</v>
      </c>
      <c r="F71" s="42">
        <v>915</v>
      </c>
      <c r="G71" s="34">
        <v>8.3053462830171551E-2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29471565.50000003</v>
      </c>
      <c r="E72" s="34">
        <v>0.10929292106982808</v>
      </c>
      <c r="F72" s="42">
        <v>1071</v>
      </c>
      <c r="G72" s="34">
        <v>9.7213397476627036E-2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27734512.250000015</v>
      </c>
      <c r="E73" s="34">
        <v>0.10285119934498996</v>
      </c>
      <c r="F73" s="42">
        <v>962</v>
      </c>
      <c r="G73" s="34">
        <v>8.7319596986475442E-2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31396983.789999977</v>
      </c>
      <c r="E74" s="34">
        <v>0.11643317933657564</v>
      </c>
      <c r="F74" s="42">
        <v>1082</v>
      </c>
      <c r="G74" s="34">
        <v>9.821185440682581E-2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24257723.209999982</v>
      </c>
      <c r="E75" s="34">
        <v>8.9957807912316778E-2</v>
      </c>
      <c r="F75" s="42">
        <v>802</v>
      </c>
      <c r="G75" s="34">
        <v>7.2796587092674961E-2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42789061.790000103</v>
      </c>
      <c r="E76" s="34">
        <v>0.15867978078281839</v>
      </c>
      <c r="F76" s="42">
        <v>1141</v>
      </c>
      <c r="G76" s="34">
        <v>0.10356721430516475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269656673.20000005</v>
      </c>
      <c r="E78" s="14"/>
      <c r="F78" s="21">
        <f>SUM(F64:F77)</f>
        <v>11017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27863617.469999947</v>
      </c>
      <c r="E85" s="34">
        <v>0.10332997562917318</v>
      </c>
      <c r="F85" s="42">
        <v>3511</v>
      </c>
      <c r="G85" s="34">
        <v>0.31868929835708448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91362195.000000268</v>
      </c>
      <c r="E86" s="34">
        <v>0.33880932341043274</v>
      </c>
      <c r="F86" s="42">
        <v>4054</v>
      </c>
      <c r="G86" s="34">
        <v>0.36797676318416994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77942894.590000063</v>
      </c>
      <c r="E87" s="34">
        <v>0.28904493133826875</v>
      </c>
      <c r="F87" s="42">
        <v>2133</v>
      </c>
      <c r="G87" s="34">
        <v>0.1936098756467278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53835685.870000072</v>
      </c>
      <c r="E88" s="34">
        <v>0.19964529425930785</v>
      </c>
      <c r="F88" s="42">
        <v>1046</v>
      </c>
      <c r="G88" s="34">
        <v>9.4944177180720707E-2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12105519.669999998</v>
      </c>
      <c r="E89" s="34">
        <v>4.489234227488046E-2</v>
      </c>
      <c r="F89" s="42">
        <v>188</v>
      </c>
      <c r="G89" s="34">
        <v>1.7064536625215575E-2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4406976.88</v>
      </c>
      <c r="E90" s="34">
        <v>1.634291793228277E-2</v>
      </c>
      <c r="F90" s="42">
        <v>60</v>
      </c>
      <c r="G90" s="34">
        <v>5.446128710175184E-3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1671864.13</v>
      </c>
      <c r="E91" s="34">
        <v>6.1999731368042339E-3</v>
      </c>
      <c r="F91" s="42">
        <v>20</v>
      </c>
      <c r="G91" s="34">
        <v>1.8153762367250613E-3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467919.59</v>
      </c>
      <c r="E92" s="34">
        <v>1.7352420188502106E-3</v>
      </c>
      <c r="F92" s="42">
        <v>5</v>
      </c>
      <c r="G92" s="34">
        <v>4.5384405918126532E-4</v>
      </c>
      <c r="H92" s="14"/>
      <c r="I92" s="14"/>
    </row>
    <row r="93" spans="1:9" s="17" customFormat="1" x14ac:dyDescent="0.25">
      <c r="A93" s="14"/>
      <c r="B93" s="14"/>
      <c r="C93" s="14"/>
      <c r="D93" s="15"/>
      <c r="E93" s="14"/>
      <c r="F93" s="16"/>
      <c r="G93" s="14"/>
      <c r="H93" s="14"/>
      <c r="I93" s="14"/>
    </row>
    <row r="94" spans="1:9" s="17" customFormat="1" ht="13.8" thickBot="1" x14ac:dyDescent="0.3">
      <c r="A94" s="14"/>
      <c r="B94" s="13"/>
      <c r="C94" s="13"/>
      <c r="D94" s="20">
        <f>SUM(D85:D93)</f>
        <v>269656673.20000029</v>
      </c>
      <c r="E94" s="22"/>
      <c r="F94" s="21">
        <f>SUM(F85:F93)</f>
        <v>11017</v>
      </c>
      <c r="G94" s="13"/>
      <c r="H94" s="14"/>
      <c r="I94" s="14"/>
    </row>
    <row r="95" spans="1:9" ht="13.8" thickTop="1" x14ac:dyDescent="0.25">
      <c r="A95" s="3"/>
      <c r="B95" s="3"/>
      <c r="C95" s="3"/>
      <c r="D95" s="4"/>
      <c r="E95" s="3"/>
      <c r="F95" s="5"/>
      <c r="G95" s="3"/>
      <c r="H95" s="3"/>
      <c r="I95" s="3"/>
    </row>
    <row r="96" spans="1:9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s="17" customFormat="1" x14ac:dyDescent="0.25">
      <c r="A99" s="18" t="s">
        <v>76</v>
      </c>
      <c r="B99" s="14"/>
      <c r="C99" s="14"/>
      <c r="D99" s="15"/>
      <c r="E99" s="14"/>
      <c r="F99" s="16"/>
      <c r="G99" s="14"/>
      <c r="H99" s="14"/>
      <c r="I99" s="14"/>
    </row>
    <row r="100" spans="1:9" x14ac:dyDescent="0.25">
      <c r="A100" s="7"/>
      <c r="B100" s="3"/>
      <c r="C100" s="3"/>
      <c r="D100" s="4"/>
      <c r="E100" s="3"/>
      <c r="F100" s="5"/>
      <c r="G100" s="3"/>
      <c r="H100" s="3"/>
      <c r="I100" s="3"/>
    </row>
    <row r="101" spans="1:9" s="24" customFormat="1" x14ac:dyDescent="0.25">
      <c r="A101" s="23"/>
      <c r="B101" s="12"/>
      <c r="C101" s="12"/>
      <c r="D101" s="8" t="s">
        <v>68</v>
      </c>
      <c r="E101" s="9" t="s">
        <v>7</v>
      </c>
      <c r="F101" s="10" t="s">
        <v>45</v>
      </c>
      <c r="G101" s="11" t="s">
        <v>7</v>
      </c>
      <c r="H101" s="23"/>
      <c r="I101" s="23"/>
    </row>
    <row r="102" spans="1:9" x14ac:dyDescent="0.25">
      <c r="A102" s="6"/>
      <c r="B102" s="3"/>
      <c r="C102" s="3"/>
      <c r="D102" s="4"/>
      <c r="E102" s="3"/>
      <c r="F102" s="5"/>
      <c r="G102" s="3"/>
      <c r="H102" s="3"/>
      <c r="I102" s="3"/>
    </row>
    <row r="103" spans="1:9" s="17" customFormat="1" x14ac:dyDescent="0.25">
      <c r="A103" s="14" t="s">
        <v>19</v>
      </c>
      <c r="B103" s="14"/>
      <c r="C103" s="14"/>
      <c r="D103" s="38">
        <v>0</v>
      </c>
      <c r="E103" s="34">
        <v>0</v>
      </c>
      <c r="F103" s="42">
        <v>0</v>
      </c>
      <c r="G103" s="34">
        <v>0</v>
      </c>
      <c r="H103" s="14"/>
      <c r="I103" s="14"/>
    </row>
    <row r="104" spans="1:9" s="17" customFormat="1" x14ac:dyDescent="0.25">
      <c r="A104" s="14" t="s">
        <v>20</v>
      </c>
      <c r="B104" s="14"/>
      <c r="C104" s="14"/>
      <c r="D104" s="38">
        <v>47092849.059999965</v>
      </c>
      <c r="E104" s="34">
        <v>0.17464002837812925</v>
      </c>
      <c r="F104" s="42">
        <v>1221</v>
      </c>
      <c r="G104" s="34">
        <v>0.11082871925206499</v>
      </c>
      <c r="H104" s="14"/>
      <c r="I104" s="14"/>
    </row>
    <row r="105" spans="1:9" s="17" customFormat="1" x14ac:dyDescent="0.25">
      <c r="A105" s="14" t="s">
        <v>21</v>
      </c>
      <c r="B105" s="14"/>
      <c r="C105" s="14"/>
      <c r="D105" s="38">
        <v>82667527.140000194</v>
      </c>
      <c r="E105" s="34">
        <v>0.30656584967466005</v>
      </c>
      <c r="F105" s="42">
        <v>2827</v>
      </c>
      <c r="G105" s="34">
        <v>0.25660343106108741</v>
      </c>
      <c r="H105" s="14"/>
      <c r="I105" s="14"/>
    </row>
    <row r="106" spans="1:9" s="17" customFormat="1" x14ac:dyDescent="0.25">
      <c r="A106" s="14" t="s">
        <v>22</v>
      </c>
      <c r="B106" s="14"/>
      <c r="C106" s="14"/>
      <c r="D106" s="38">
        <v>71867071.860000148</v>
      </c>
      <c r="E106" s="34">
        <v>0.26651323331686083</v>
      </c>
      <c r="F106" s="42">
        <v>2826</v>
      </c>
      <c r="G106" s="34">
        <v>0.25651266224925118</v>
      </c>
      <c r="H106" s="14"/>
      <c r="I106" s="14"/>
    </row>
    <row r="107" spans="1:9" s="17" customFormat="1" x14ac:dyDescent="0.25">
      <c r="A107" s="14" t="s">
        <v>8</v>
      </c>
      <c r="B107" s="14"/>
      <c r="C107" s="14"/>
      <c r="D107" s="38">
        <v>52412461.319999926</v>
      </c>
      <c r="E107" s="34">
        <v>0.19436738092932862</v>
      </c>
      <c r="F107" s="42">
        <v>2288</v>
      </c>
      <c r="G107" s="34">
        <v>0.207679041481347</v>
      </c>
      <c r="H107" s="14"/>
      <c r="I107" s="14"/>
    </row>
    <row r="108" spans="1:9" s="17" customFormat="1" x14ac:dyDescent="0.25">
      <c r="A108" s="14" t="s">
        <v>9</v>
      </c>
      <c r="B108" s="14"/>
      <c r="C108" s="14"/>
      <c r="D108" s="38">
        <v>6489693.0300000058</v>
      </c>
      <c r="E108" s="34">
        <v>2.4066502612329937E-2</v>
      </c>
      <c r="F108" s="42">
        <v>492</v>
      </c>
      <c r="G108" s="34">
        <v>4.4658255423436509E-2</v>
      </c>
      <c r="H108" s="14"/>
      <c r="I108" s="14"/>
    </row>
    <row r="109" spans="1:9" s="17" customFormat="1" x14ac:dyDescent="0.25">
      <c r="A109" s="14" t="s">
        <v>10</v>
      </c>
      <c r="B109" s="14"/>
      <c r="C109" s="14"/>
      <c r="D109" s="38">
        <v>3884424.49</v>
      </c>
      <c r="E109" s="34">
        <v>1.4405074585782577E-2</v>
      </c>
      <c r="F109" s="42">
        <v>820</v>
      </c>
      <c r="G109" s="34">
        <v>7.4430425705727513E-2</v>
      </c>
      <c r="H109" s="14"/>
      <c r="I109" s="14"/>
    </row>
    <row r="110" spans="1:9" s="17" customFormat="1" x14ac:dyDescent="0.25">
      <c r="A110" s="14" t="s">
        <v>11</v>
      </c>
      <c r="B110" s="14"/>
      <c r="C110" s="14"/>
      <c r="D110" s="38">
        <v>4864968.4800000004</v>
      </c>
      <c r="E110" s="34">
        <v>1.8041342801821649E-2</v>
      </c>
      <c r="F110" s="42">
        <v>450</v>
      </c>
      <c r="G110" s="34">
        <v>4.0845965326313877E-2</v>
      </c>
      <c r="H110" s="14"/>
      <c r="I110" s="14"/>
    </row>
    <row r="111" spans="1:9" s="17" customFormat="1" x14ac:dyDescent="0.25">
      <c r="A111" s="14" t="s">
        <v>12</v>
      </c>
      <c r="B111" s="14"/>
      <c r="C111" s="14"/>
      <c r="D111" s="38">
        <v>163257.85999999999</v>
      </c>
      <c r="E111" s="34">
        <v>6.054285920783207E-4</v>
      </c>
      <c r="F111" s="42">
        <v>51</v>
      </c>
      <c r="G111" s="34">
        <v>4.6292094036489064E-3</v>
      </c>
      <c r="H111" s="14"/>
      <c r="I111" s="14"/>
    </row>
    <row r="112" spans="1:9" s="17" customFormat="1" x14ac:dyDescent="0.25">
      <c r="A112" s="14" t="s">
        <v>24</v>
      </c>
      <c r="B112" s="14"/>
      <c r="C112" s="14"/>
      <c r="D112" s="38">
        <v>214419.96</v>
      </c>
      <c r="E112" s="34">
        <v>7.9515910900883953E-4</v>
      </c>
      <c r="F112" s="42">
        <v>42</v>
      </c>
      <c r="G112" s="34">
        <v>3.8122900971226288E-3</v>
      </c>
      <c r="H112" s="14"/>
      <c r="I112" s="14"/>
    </row>
    <row r="113" spans="1:10" s="17" customFormat="1" x14ac:dyDescent="0.25">
      <c r="A113" s="14"/>
      <c r="B113" s="14"/>
      <c r="C113" s="14"/>
      <c r="D113" s="15"/>
      <c r="E113" s="14"/>
      <c r="F113" s="16"/>
      <c r="G113" s="14"/>
      <c r="H113" s="14"/>
      <c r="I113" s="14"/>
    </row>
    <row r="114" spans="1:10" s="17" customFormat="1" ht="13.8" thickBot="1" x14ac:dyDescent="0.3">
      <c r="A114" s="14"/>
      <c r="B114" s="13"/>
      <c r="C114" s="13"/>
      <c r="D114" s="20">
        <f>SUM(D103:D113)</f>
        <v>269656673.20000023</v>
      </c>
      <c r="E114" s="13"/>
      <c r="F114" s="21">
        <f>SUM(F103:F113)</f>
        <v>11017</v>
      </c>
      <c r="G114" s="13"/>
      <c r="H114" s="13"/>
      <c r="I114" s="13"/>
      <c r="J114" s="25"/>
    </row>
    <row r="115" spans="1:10" ht="13.8" thickTop="1" x14ac:dyDescent="0.25">
      <c r="A115" s="3"/>
      <c r="B115" s="3"/>
      <c r="C115" s="3"/>
      <c r="D115" s="4"/>
      <c r="E115" s="3"/>
      <c r="F115" s="5"/>
      <c r="G115" s="3"/>
      <c r="H115" s="3"/>
      <c r="I115" s="3"/>
    </row>
    <row r="116" spans="1:10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s="17" customFormat="1" x14ac:dyDescent="0.25">
      <c r="A118" s="18" t="s">
        <v>77</v>
      </c>
      <c r="B118" s="14"/>
      <c r="C118" s="14"/>
      <c r="D118" s="15"/>
      <c r="E118" s="14"/>
      <c r="F118" s="16"/>
      <c r="G118" s="14"/>
      <c r="H118" s="14"/>
      <c r="I118" s="14"/>
    </row>
    <row r="119" spans="1:10" x14ac:dyDescent="0.25">
      <c r="A119" s="7"/>
      <c r="B119" s="3"/>
      <c r="C119" s="3"/>
      <c r="D119" s="4"/>
      <c r="E119" s="3"/>
      <c r="F119" s="5"/>
      <c r="G119" s="3"/>
      <c r="H119" s="3"/>
      <c r="I119" s="3"/>
    </row>
    <row r="120" spans="1:10" s="24" customFormat="1" x14ac:dyDescent="0.25">
      <c r="A120" s="23"/>
      <c r="B120" s="12"/>
      <c r="C120" s="12"/>
      <c r="D120" s="8" t="s">
        <v>68</v>
      </c>
      <c r="E120" s="9" t="s">
        <v>7</v>
      </c>
      <c r="F120" s="10" t="s">
        <v>45</v>
      </c>
      <c r="G120" s="11" t="s">
        <v>7</v>
      </c>
      <c r="H120" s="23"/>
      <c r="I120" s="23"/>
    </row>
    <row r="121" spans="1:10" x14ac:dyDescent="0.25">
      <c r="A121" s="6"/>
      <c r="B121" s="3"/>
      <c r="C121" s="3"/>
      <c r="D121" s="4"/>
      <c r="E121" s="3"/>
      <c r="F121" s="5"/>
      <c r="G121" s="3"/>
      <c r="H121" s="3"/>
      <c r="I121" s="3"/>
    </row>
    <row r="122" spans="1:10" s="17" customFormat="1" x14ac:dyDescent="0.25">
      <c r="A122" s="14" t="s">
        <v>25</v>
      </c>
      <c r="B122" s="14"/>
      <c r="C122" s="14"/>
      <c r="D122" s="38">
        <v>11296156.490000021</v>
      </c>
      <c r="E122" s="34">
        <v>4.1890884271281632E-2</v>
      </c>
      <c r="F122" s="42">
        <v>1832</v>
      </c>
      <c r="G122" s="34">
        <v>0.16628846328401561</v>
      </c>
      <c r="H122" s="14"/>
      <c r="I122" s="14"/>
    </row>
    <row r="123" spans="1:10" s="17" customFormat="1" x14ac:dyDescent="0.25">
      <c r="A123" s="14" t="s">
        <v>26</v>
      </c>
      <c r="B123" s="14"/>
      <c r="C123" s="14"/>
      <c r="D123" s="38">
        <v>59379460.010000005</v>
      </c>
      <c r="E123" s="34">
        <v>0.22020393304325597</v>
      </c>
      <c r="F123" s="42">
        <v>2948</v>
      </c>
      <c r="G123" s="34">
        <v>0.26758645729327402</v>
      </c>
      <c r="H123" s="14"/>
      <c r="I123" s="14"/>
    </row>
    <row r="124" spans="1:10" s="17" customFormat="1" x14ac:dyDescent="0.25">
      <c r="A124" s="14" t="s">
        <v>27</v>
      </c>
      <c r="B124" s="14"/>
      <c r="C124" s="14"/>
      <c r="D124" s="38">
        <v>71625338.339999929</v>
      </c>
      <c r="E124" s="34">
        <v>0.26561678407593686</v>
      </c>
      <c r="F124" s="42">
        <v>2492</v>
      </c>
      <c r="G124" s="34">
        <v>0.22619587909594263</v>
      </c>
      <c r="H124" s="14"/>
      <c r="I124" s="14"/>
    </row>
    <row r="125" spans="1:10" s="17" customFormat="1" x14ac:dyDescent="0.25">
      <c r="A125" s="14" t="s">
        <v>28</v>
      </c>
      <c r="B125" s="14"/>
      <c r="C125" s="14"/>
      <c r="D125" s="38">
        <v>48496921.299999997</v>
      </c>
      <c r="E125" s="34">
        <v>0.17984691691286486</v>
      </c>
      <c r="F125" s="42">
        <v>1448</v>
      </c>
      <c r="G125" s="34">
        <v>0.13143323953889444</v>
      </c>
      <c r="H125" s="14"/>
      <c r="I125" s="14"/>
    </row>
    <row r="126" spans="1:10" s="17" customFormat="1" x14ac:dyDescent="0.25">
      <c r="A126" s="14" t="s">
        <v>29</v>
      </c>
      <c r="B126" s="14"/>
      <c r="C126" s="14"/>
      <c r="D126" s="38">
        <v>78858797.060000241</v>
      </c>
      <c r="E126" s="34">
        <v>0.29244148169666057</v>
      </c>
      <c r="F126" s="42">
        <v>2297</v>
      </c>
      <c r="G126" s="34">
        <v>0.20849596078787327</v>
      </c>
      <c r="H126" s="14"/>
      <c r="I126" s="14"/>
    </row>
    <row r="127" spans="1:10" s="17" customFormat="1" x14ac:dyDescent="0.25">
      <c r="A127" s="14" t="s">
        <v>30</v>
      </c>
      <c r="B127" s="14"/>
      <c r="C127" s="14"/>
      <c r="D127" s="38">
        <v>0</v>
      </c>
      <c r="E127" s="34">
        <v>0</v>
      </c>
      <c r="F127" s="42">
        <v>0</v>
      </c>
      <c r="G127" s="34">
        <v>0</v>
      </c>
      <c r="H127" s="14"/>
      <c r="I127" s="14"/>
    </row>
    <row r="128" spans="1:10" s="17" customFormat="1" x14ac:dyDescent="0.25">
      <c r="A128" s="14"/>
      <c r="B128" s="13"/>
      <c r="C128" s="13"/>
      <c r="D128" s="15"/>
      <c r="E128" s="14"/>
      <c r="F128" s="16"/>
      <c r="G128" s="14"/>
      <c r="H128" s="14"/>
      <c r="I128" s="14"/>
    </row>
    <row r="129" spans="1:9" s="17" customFormat="1" ht="13.8" thickBot="1" x14ac:dyDescent="0.3">
      <c r="A129" s="14"/>
      <c r="B129" s="14"/>
      <c r="C129" s="14"/>
      <c r="D129" s="20">
        <f>SUM(D122:D128)</f>
        <v>269656673.20000023</v>
      </c>
      <c r="E129" s="13"/>
      <c r="F129" s="21">
        <f>SUM(F122:F128)</f>
        <v>11017</v>
      </c>
      <c r="G129" s="22"/>
      <c r="H129" s="14"/>
      <c r="I129" s="14"/>
    </row>
    <row r="130" spans="1:9" s="17" customFormat="1" ht="13.8" thickTop="1" x14ac:dyDescent="0.25">
      <c r="A130" s="14"/>
      <c r="B130" s="14"/>
      <c r="C130" s="14"/>
      <c r="D130" s="15"/>
      <c r="E130" s="14"/>
      <c r="F130" s="16"/>
      <c r="G130" s="14"/>
      <c r="H130" s="14"/>
      <c r="I130" s="14"/>
    </row>
    <row r="131" spans="1:9" s="17" customFormat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8" t="s">
        <v>78</v>
      </c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/>
      <c r="B134" s="14"/>
      <c r="C134" s="14"/>
      <c r="D134" s="15"/>
      <c r="E134" s="14"/>
      <c r="F134" s="16"/>
      <c r="G134" s="14"/>
      <c r="H134" s="14"/>
      <c r="I134" s="14"/>
    </row>
    <row r="135" spans="1:9" s="24" customFormat="1" x14ac:dyDescent="0.25">
      <c r="A135" s="23"/>
      <c r="B135" s="12"/>
      <c r="C135" s="12"/>
      <c r="D135" s="8" t="s">
        <v>68</v>
      </c>
      <c r="E135" s="9" t="s">
        <v>7</v>
      </c>
      <c r="F135" s="10" t="s">
        <v>45</v>
      </c>
      <c r="G135" s="11" t="s">
        <v>7</v>
      </c>
      <c r="H135" s="23"/>
      <c r="I135" s="23"/>
    </row>
    <row r="136" spans="1:9" x14ac:dyDescent="0.25">
      <c r="A136" s="6"/>
      <c r="B136" s="3"/>
      <c r="C136" s="3"/>
      <c r="D136" s="4"/>
      <c r="E136" s="3"/>
      <c r="F136" s="5"/>
      <c r="G136" s="3"/>
      <c r="H136" s="3"/>
      <c r="I136" s="3"/>
    </row>
    <row r="137" spans="1:9" s="17" customFormat="1" x14ac:dyDescent="0.25">
      <c r="A137" s="14" t="s">
        <v>46</v>
      </c>
      <c r="B137" s="14"/>
      <c r="C137" s="14"/>
      <c r="D137" s="38">
        <v>15230924.219999989</v>
      </c>
      <c r="E137" s="34">
        <v>5.6482652697800853E-2</v>
      </c>
      <c r="F137" s="42">
        <v>645</v>
      </c>
      <c r="G137" s="34">
        <v>5.8545883634383226E-2</v>
      </c>
      <c r="H137" s="14"/>
      <c r="I137" s="14"/>
    </row>
    <row r="138" spans="1:9" s="17" customFormat="1" x14ac:dyDescent="0.25">
      <c r="A138" s="14" t="s">
        <v>47</v>
      </c>
      <c r="B138" s="14"/>
      <c r="C138" s="14"/>
      <c r="D138" s="38">
        <v>25806402.520000018</v>
      </c>
      <c r="E138" s="34">
        <v>9.5700960090313869E-2</v>
      </c>
      <c r="F138" s="42">
        <v>1145</v>
      </c>
      <c r="G138" s="34">
        <v>0.10393028955250976</v>
      </c>
      <c r="H138" s="14"/>
      <c r="I138" s="14"/>
    </row>
    <row r="139" spans="1:9" s="17" customFormat="1" x14ac:dyDescent="0.25">
      <c r="A139" s="14" t="s">
        <v>31</v>
      </c>
      <c r="B139" s="14"/>
      <c r="C139" s="14"/>
      <c r="D139" s="38">
        <v>22064179.720000006</v>
      </c>
      <c r="E139" s="34">
        <v>8.18232289902774E-2</v>
      </c>
      <c r="F139" s="42">
        <v>946</v>
      </c>
      <c r="G139" s="34">
        <v>8.5867295997095403E-2</v>
      </c>
      <c r="H139" s="14"/>
      <c r="I139" s="14"/>
    </row>
    <row r="140" spans="1:9" s="17" customFormat="1" x14ac:dyDescent="0.25">
      <c r="A140" s="14" t="s">
        <v>32</v>
      </c>
      <c r="B140" s="14"/>
      <c r="C140" s="14"/>
      <c r="D140" s="38">
        <v>20777876.460000016</v>
      </c>
      <c r="E140" s="34">
        <v>7.7053077208993792E-2</v>
      </c>
      <c r="F140" s="42">
        <v>836</v>
      </c>
      <c r="G140" s="34">
        <v>7.5882726695107566E-2</v>
      </c>
      <c r="H140" s="14"/>
      <c r="I140" s="14"/>
    </row>
    <row r="141" spans="1:9" s="17" customFormat="1" x14ac:dyDescent="0.25">
      <c r="A141" s="14" t="s">
        <v>33</v>
      </c>
      <c r="B141" s="14"/>
      <c r="C141" s="14"/>
      <c r="D141" s="38">
        <v>21727578.100000009</v>
      </c>
      <c r="E141" s="34">
        <v>8.0574969060324367E-2</v>
      </c>
      <c r="F141" s="42">
        <v>927</v>
      </c>
      <c r="G141" s="34">
        <v>8.4142688572206595E-2</v>
      </c>
      <c r="H141" s="14"/>
      <c r="I141" s="14"/>
    </row>
    <row r="142" spans="1:9" s="17" customFormat="1" x14ac:dyDescent="0.25">
      <c r="A142" s="14" t="s">
        <v>40</v>
      </c>
      <c r="B142" s="14"/>
      <c r="C142" s="14"/>
      <c r="D142" s="38">
        <v>8194182.7100000065</v>
      </c>
      <c r="E142" s="34">
        <v>3.0387464967063915E-2</v>
      </c>
      <c r="F142" s="42">
        <v>361</v>
      </c>
      <c r="G142" s="34">
        <v>3.2767541072887353E-2</v>
      </c>
      <c r="H142" s="14"/>
      <c r="I142" s="14"/>
    </row>
    <row r="143" spans="1:9" s="17" customFormat="1" x14ac:dyDescent="0.25">
      <c r="A143" s="14" t="s">
        <v>34</v>
      </c>
      <c r="B143" s="14"/>
      <c r="C143" s="14"/>
      <c r="D143" s="38">
        <v>69652169.580000103</v>
      </c>
      <c r="E143" s="34">
        <v>0.25829944704665325</v>
      </c>
      <c r="F143" s="42">
        <v>2544</v>
      </c>
      <c r="G143" s="34">
        <v>0.2309158573114278</v>
      </c>
      <c r="H143" s="14"/>
      <c r="I143" s="14"/>
    </row>
    <row r="144" spans="1:9" s="17" customFormat="1" x14ac:dyDescent="0.25">
      <c r="A144" s="14" t="s">
        <v>35</v>
      </c>
      <c r="B144" s="14"/>
      <c r="C144" s="14"/>
      <c r="D144" s="38">
        <v>19598438.289999999</v>
      </c>
      <c r="E144" s="34">
        <v>7.2679225985496546E-2</v>
      </c>
      <c r="F144" s="42">
        <v>790</v>
      </c>
      <c r="G144" s="34">
        <v>7.1707361350639917E-2</v>
      </c>
      <c r="H144" s="14"/>
      <c r="I144" s="14"/>
    </row>
    <row r="145" spans="1:9" s="17" customFormat="1" x14ac:dyDescent="0.25">
      <c r="A145" s="14" t="s">
        <v>36</v>
      </c>
      <c r="B145" s="14"/>
      <c r="C145" s="14"/>
      <c r="D145" s="38">
        <v>10643351.689999992</v>
      </c>
      <c r="E145" s="34">
        <v>3.9470010379108939E-2</v>
      </c>
      <c r="F145" s="42">
        <v>352</v>
      </c>
      <c r="G145" s="34">
        <v>3.1950621766361077E-2</v>
      </c>
      <c r="H145" s="14"/>
      <c r="I145" s="14"/>
    </row>
    <row r="146" spans="1:9" s="17" customFormat="1" x14ac:dyDescent="0.25">
      <c r="A146" s="14" t="s">
        <v>37</v>
      </c>
      <c r="B146" s="14"/>
      <c r="C146" s="14"/>
      <c r="D146" s="38">
        <v>12537078.709999986</v>
      </c>
      <c r="E146" s="34">
        <v>4.6492744129871512E-2</v>
      </c>
      <c r="F146" s="42">
        <v>567</v>
      </c>
      <c r="G146" s="34">
        <v>5.1465916311155484E-2</v>
      </c>
      <c r="H146" s="14"/>
      <c r="I146" s="14"/>
    </row>
    <row r="147" spans="1:9" s="17" customFormat="1" x14ac:dyDescent="0.25">
      <c r="A147" s="14" t="s">
        <v>38</v>
      </c>
      <c r="B147" s="14"/>
      <c r="C147" s="14"/>
      <c r="D147" s="38">
        <v>22170619.860000014</v>
      </c>
      <c r="E147" s="34">
        <v>8.2217953655300102E-2</v>
      </c>
      <c r="F147" s="42">
        <v>1094</v>
      </c>
      <c r="G147" s="34">
        <v>9.9301080148860854E-2</v>
      </c>
      <c r="H147" s="14"/>
      <c r="I147" s="14"/>
    </row>
    <row r="148" spans="1:9" s="17" customFormat="1" x14ac:dyDescent="0.25">
      <c r="A148" s="14" t="s">
        <v>39</v>
      </c>
      <c r="B148" s="14"/>
      <c r="C148" s="14"/>
      <c r="D148" s="38">
        <v>21253871.339999989</v>
      </c>
      <c r="E148" s="34">
        <v>7.8818265788795541E-2</v>
      </c>
      <c r="F148" s="42">
        <v>810</v>
      </c>
      <c r="G148" s="34">
        <v>7.3522737587364981E-2</v>
      </c>
      <c r="H148" s="14"/>
      <c r="I148" s="14"/>
    </row>
    <row r="149" spans="1:9" s="17" customFormat="1" x14ac:dyDescent="0.25">
      <c r="A149" s="14" t="s">
        <v>43</v>
      </c>
      <c r="B149" s="14"/>
      <c r="C149" s="14"/>
      <c r="D149" s="38">
        <v>0</v>
      </c>
      <c r="E149" s="34">
        <v>0</v>
      </c>
      <c r="F149" s="42">
        <v>0</v>
      </c>
      <c r="G149" s="34">
        <v>0</v>
      </c>
      <c r="H149" s="14"/>
      <c r="I149" s="14"/>
    </row>
    <row r="150" spans="1:9" s="17" customFormat="1" x14ac:dyDescent="0.25">
      <c r="A150" s="14"/>
      <c r="B150" s="14"/>
      <c r="C150" s="14"/>
      <c r="D150" s="15"/>
      <c r="E150" s="14"/>
      <c r="F150" s="16"/>
      <c r="G150" s="14"/>
      <c r="H150" s="14"/>
      <c r="I150" s="14"/>
    </row>
    <row r="151" spans="1:9" s="17" customFormat="1" ht="13.8" thickBot="1" x14ac:dyDescent="0.3">
      <c r="A151" s="14"/>
      <c r="B151" s="13"/>
      <c r="C151" s="13"/>
      <c r="D151" s="20">
        <f>SUM(D137:D150)</f>
        <v>269656673.20000011</v>
      </c>
      <c r="E151" s="22"/>
      <c r="F151" s="21">
        <f>SUM(F137:F150)</f>
        <v>11017</v>
      </c>
      <c r="G151" s="22"/>
      <c r="H151" s="14"/>
      <c r="I151" s="14"/>
    </row>
    <row r="152" spans="1:9" s="17" customFormat="1" ht="13.8" thickTop="1" x14ac:dyDescent="0.25">
      <c r="A152" s="14"/>
      <c r="B152" s="14"/>
      <c r="C152" s="14"/>
      <c r="D152" s="15"/>
      <c r="E152" s="14"/>
      <c r="F152" s="16"/>
      <c r="G152" s="14"/>
      <c r="H152" s="14"/>
      <c r="I152" s="14"/>
    </row>
    <row r="153" spans="1:9" s="17" customFormat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8" t="s">
        <v>79</v>
      </c>
      <c r="B155" s="14"/>
      <c r="C155" s="14"/>
      <c r="D155" s="15"/>
      <c r="E155" s="14"/>
      <c r="F155" s="16"/>
      <c r="G155" s="14"/>
      <c r="H155" s="14"/>
      <c r="I155" s="14"/>
    </row>
    <row r="156" spans="1:9" x14ac:dyDescent="0.25">
      <c r="A156" s="3"/>
      <c r="B156" s="3"/>
      <c r="C156" s="3"/>
      <c r="D156" s="4"/>
      <c r="E156" s="3"/>
      <c r="F156" s="5"/>
      <c r="G156" s="3"/>
      <c r="H156" s="3"/>
      <c r="I156" s="3"/>
    </row>
    <row r="157" spans="1:9" s="24" customFormat="1" x14ac:dyDescent="0.25">
      <c r="A157" s="12" t="s">
        <v>23</v>
      </c>
      <c r="B157" s="23"/>
      <c r="C157" s="23"/>
      <c r="D157" s="8" t="s">
        <v>68</v>
      </c>
      <c r="E157" s="9" t="s">
        <v>7</v>
      </c>
      <c r="F157" s="10" t="s">
        <v>45</v>
      </c>
      <c r="G157" s="11" t="s">
        <v>7</v>
      </c>
      <c r="H157" s="23"/>
      <c r="I157" s="23"/>
    </row>
    <row r="158" spans="1:9" x14ac:dyDescent="0.25">
      <c r="A158" s="3"/>
      <c r="B158" s="3"/>
      <c r="C158" s="3"/>
      <c r="D158" s="4"/>
      <c r="E158" s="3"/>
      <c r="F158" s="5"/>
      <c r="G158" s="3"/>
      <c r="H158" s="3"/>
      <c r="I158" s="3"/>
    </row>
    <row r="159" spans="1:9" s="17" customFormat="1" x14ac:dyDescent="0.25">
      <c r="A159" s="26">
        <v>1999</v>
      </c>
      <c r="B159" s="14"/>
      <c r="C159" s="14"/>
      <c r="D159" s="38">
        <v>464914.33</v>
      </c>
      <c r="E159" s="34">
        <v>1.724097254790283E-3</v>
      </c>
      <c r="F159" s="42">
        <v>48</v>
      </c>
      <c r="G159" s="34">
        <v>4.3569029681401472E-3</v>
      </c>
      <c r="H159" s="14"/>
      <c r="I159" s="14"/>
    </row>
    <row r="160" spans="1:9" s="17" customFormat="1" x14ac:dyDescent="0.25">
      <c r="A160" s="26">
        <v>2000</v>
      </c>
      <c r="B160" s="14"/>
      <c r="C160" s="14"/>
      <c r="D160" s="38">
        <v>3114527.62</v>
      </c>
      <c r="E160" s="34">
        <v>1.1549974206238196E-2</v>
      </c>
      <c r="F160" s="42">
        <v>747</v>
      </c>
      <c r="G160" s="34">
        <v>6.7804302441681036E-2</v>
      </c>
      <c r="H160" s="14"/>
      <c r="I160" s="14"/>
    </row>
    <row r="161" spans="1:9" s="17" customFormat="1" x14ac:dyDescent="0.25">
      <c r="A161" s="26">
        <v>2001</v>
      </c>
      <c r="B161" s="14"/>
      <c r="C161" s="14"/>
      <c r="D161" s="38">
        <v>2365094.35</v>
      </c>
      <c r="E161" s="34">
        <v>8.7707614350261212E-3</v>
      </c>
      <c r="F161" s="42">
        <v>358</v>
      </c>
      <c r="G161" s="34">
        <v>3.2495234637378599E-2</v>
      </c>
      <c r="H161" s="14"/>
      <c r="I161" s="14"/>
    </row>
    <row r="162" spans="1:9" s="17" customFormat="1" x14ac:dyDescent="0.25">
      <c r="A162" s="26">
        <v>2002</v>
      </c>
      <c r="B162" s="14"/>
      <c r="C162" s="14"/>
      <c r="D162" s="38">
        <v>12126302.299999999</v>
      </c>
      <c r="E162" s="34">
        <v>4.4969412980208838E-2</v>
      </c>
      <c r="F162" s="42">
        <v>565</v>
      </c>
      <c r="G162" s="34">
        <v>5.1284378687482979E-2</v>
      </c>
      <c r="H162" s="14"/>
      <c r="I162" s="14"/>
    </row>
    <row r="163" spans="1:9" s="17" customFormat="1" x14ac:dyDescent="0.25">
      <c r="A163" s="26">
        <v>2003</v>
      </c>
      <c r="B163" s="14"/>
      <c r="C163" s="14"/>
      <c r="D163" s="38">
        <v>34770307.180000007</v>
      </c>
      <c r="E163" s="34">
        <v>0.12894287676022567</v>
      </c>
      <c r="F163" s="42">
        <v>1330</v>
      </c>
      <c r="G163" s="34">
        <v>0.12072251974221658</v>
      </c>
      <c r="H163" s="14"/>
      <c r="I163" s="14"/>
    </row>
    <row r="164" spans="1:9" s="17" customFormat="1" x14ac:dyDescent="0.25">
      <c r="A164" s="26">
        <v>2004</v>
      </c>
      <c r="B164" s="14"/>
      <c r="C164" s="14"/>
      <c r="D164" s="38">
        <v>127315485.49999972</v>
      </c>
      <c r="E164" s="34">
        <v>0.47213919829668755</v>
      </c>
      <c r="F164" s="42">
        <v>4553</v>
      </c>
      <c r="G164" s="34">
        <v>0.41327040029046019</v>
      </c>
      <c r="H164" s="14"/>
      <c r="I164" s="14"/>
    </row>
    <row r="165" spans="1:9" s="17" customFormat="1" x14ac:dyDescent="0.25">
      <c r="A165" s="14">
        <v>2005</v>
      </c>
      <c r="B165" s="14"/>
      <c r="C165" s="14"/>
      <c r="D165" s="15">
        <v>89500041.919999972</v>
      </c>
      <c r="E165" s="19">
        <v>0.33190367906682339</v>
      </c>
      <c r="F165" s="16">
        <v>3416</v>
      </c>
      <c r="G165" s="19">
        <v>0.31006626123264047</v>
      </c>
      <c r="H165" s="14"/>
      <c r="I165" s="14"/>
    </row>
    <row r="166" spans="1:9" s="17" customFormat="1" x14ac:dyDescent="0.25">
      <c r="A166" s="14"/>
      <c r="B166" s="14"/>
      <c r="C166" s="14"/>
      <c r="D166" s="15"/>
      <c r="E166" s="14"/>
      <c r="F166" s="16"/>
      <c r="G166" s="14"/>
      <c r="H166" s="14"/>
      <c r="I166" s="14"/>
    </row>
    <row r="167" spans="1:9" s="17" customFormat="1" ht="13.8" thickBot="1" x14ac:dyDescent="0.3">
      <c r="A167" s="14"/>
      <c r="B167" s="14"/>
      <c r="C167" s="14"/>
      <c r="D167" s="20">
        <f>SUM(D159:D165)</f>
        <v>269656673.19999969</v>
      </c>
      <c r="E167" s="14"/>
      <c r="F167" s="21">
        <f>SUM(F159:F165)</f>
        <v>11017</v>
      </c>
      <c r="G167" s="14"/>
      <c r="H167" s="14"/>
      <c r="I167" s="14"/>
    </row>
    <row r="168" spans="1:9" s="17" customFormat="1" ht="13.8" thickTop="1" x14ac:dyDescent="0.25">
      <c r="A168" s="14"/>
      <c r="B168" s="14"/>
      <c r="C168" s="14"/>
      <c r="D168" s="15"/>
      <c r="E168" s="14"/>
      <c r="F168" s="16"/>
      <c r="G168" s="14"/>
      <c r="H168" s="14"/>
      <c r="I168" s="14"/>
    </row>
    <row r="169" spans="1:9" s="17" customFormat="1" x14ac:dyDescent="0.25">
      <c r="A169" s="14"/>
      <c r="B169" s="14"/>
      <c r="C169" s="14"/>
      <c r="D169" s="15"/>
      <c r="E169" s="14"/>
      <c r="F169" s="16"/>
      <c r="G169" s="14"/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x14ac:dyDescent="0.25">
      <c r="A171" s="18" t="s">
        <v>95</v>
      </c>
      <c r="B171" s="14"/>
      <c r="C171" s="14"/>
      <c r="D171" s="15"/>
      <c r="E171" s="14"/>
      <c r="F171" s="16"/>
      <c r="G171" s="14"/>
      <c r="H171" s="14"/>
      <c r="I171" s="14"/>
    </row>
    <row r="172" spans="1:9" x14ac:dyDescent="0.25">
      <c r="A172" s="7"/>
      <c r="B172" s="3"/>
      <c r="C172" s="3"/>
      <c r="D172" s="4"/>
      <c r="E172" s="3"/>
      <c r="F172" s="5"/>
      <c r="G172" s="3"/>
      <c r="H172" s="3"/>
      <c r="I172" s="3"/>
    </row>
    <row r="173" spans="1:9" s="24" customFormat="1" x14ac:dyDescent="0.25">
      <c r="A173" s="23"/>
      <c r="B173" s="12"/>
      <c r="C173" s="12"/>
      <c r="D173" s="8" t="s">
        <v>68</v>
      </c>
      <c r="E173" s="9" t="s">
        <v>7</v>
      </c>
      <c r="F173" s="10" t="s">
        <v>45</v>
      </c>
      <c r="G173" s="11" t="s">
        <v>7</v>
      </c>
      <c r="H173" s="23"/>
      <c r="I173" s="23"/>
    </row>
    <row r="174" spans="1:9" x14ac:dyDescent="0.25">
      <c r="A174" s="6"/>
      <c r="B174" s="3"/>
      <c r="C174" s="3"/>
      <c r="D174" s="4"/>
      <c r="E174" s="3"/>
      <c r="F174" s="5"/>
      <c r="G174" s="3"/>
      <c r="H174" s="3"/>
      <c r="I174" s="3"/>
    </row>
    <row r="175" spans="1:9" s="17" customFormat="1" x14ac:dyDescent="0.25">
      <c r="A175" s="14" t="s">
        <v>0</v>
      </c>
      <c r="B175" s="14"/>
      <c r="C175" s="14"/>
      <c r="D175" s="38">
        <v>167812408.22999996</v>
      </c>
      <c r="E175" s="34">
        <v>0.932007259137691</v>
      </c>
      <c r="F175" s="42">
        <v>7144</v>
      </c>
      <c r="G175" s="34">
        <v>0.94061882817643183</v>
      </c>
      <c r="H175" s="14"/>
      <c r="I175" s="14"/>
    </row>
    <row r="176" spans="1:9" s="17" customFormat="1" x14ac:dyDescent="0.25">
      <c r="A176" s="14" t="s">
        <v>1</v>
      </c>
      <c r="B176" s="14"/>
      <c r="C176" s="14"/>
      <c r="D176" s="38">
        <v>4110291.54</v>
      </c>
      <c r="E176" s="34">
        <v>2.2827999388470722E-2</v>
      </c>
      <c r="F176" s="42">
        <v>167</v>
      </c>
      <c r="G176" s="34">
        <v>2.1988150098749177E-2</v>
      </c>
      <c r="H176" s="14"/>
      <c r="I176" s="19"/>
    </row>
    <row r="177" spans="1:9" s="17" customFormat="1" x14ac:dyDescent="0.25">
      <c r="A177" s="14" t="s">
        <v>2</v>
      </c>
      <c r="B177" s="14"/>
      <c r="C177" s="14"/>
      <c r="D177" s="38">
        <v>3351862.41</v>
      </c>
      <c r="E177" s="34">
        <v>1.8615787299048382E-2</v>
      </c>
      <c r="F177" s="42">
        <v>109</v>
      </c>
      <c r="G177" s="34">
        <v>1.4351547070441079E-2</v>
      </c>
      <c r="H177" s="14"/>
      <c r="I177" s="19"/>
    </row>
    <row r="178" spans="1:9" s="17" customFormat="1" x14ac:dyDescent="0.25">
      <c r="A178" s="14" t="s">
        <v>3</v>
      </c>
      <c r="B178" s="14"/>
      <c r="C178" s="14"/>
      <c r="D178" s="38">
        <v>1393594.08</v>
      </c>
      <c r="E178" s="34">
        <v>7.7398317117954142E-3</v>
      </c>
      <c r="F178" s="42">
        <v>44</v>
      </c>
      <c r="G178" s="34">
        <v>5.7932850559578673E-3</v>
      </c>
      <c r="H178" s="14"/>
      <c r="I178" s="19"/>
    </row>
    <row r="179" spans="1:9" s="17" customFormat="1" x14ac:dyDescent="0.25">
      <c r="A179" s="14" t="s">
        <v>4</v>
      </c>
      <c r="B179" s="14"/>
      <c r="C179" s="14"/>
      <c r="D179" s="38">
        <v>909512.49</v>
      </c>
      <c r="E179" s="34">
        <v>5.0513084931991187E-3</v>
      </c>
      <c r="F179" s="42">
        <v>39</v>
      </c>
      <c r="G179" s="34">
        <v>5.1349572086899272E-3</v>
      </c>
      <c r="H179" s="14"/>
      <c r="I179" s="19"/>
    </row>
    <row r="180" spans="1:9" s="17" customFormat="1" x14ac:dyDescent="0.25">
      <c r="A180" s="14" t="s">
        <v>5</v>
      </c>
      <c r="B180" s="14"/>
      <c r="C180" s="14"/>
      <c r="D180" s="38">
        <v>769891</v>
      </c>
      <c r="E180" s="34">
        <v>4.2758697542873356E-3</v>
      </c>
      <c r="F180" s="42">
        <v>30</v>
      </c>
      <c r="G180" s="34">
        <v>3.9499670836076368E-3</v>
      </c>
      <c r="H180" s="14"/>
      <c r="I180" s="19"/>
    </row>
    <row r="181" spans="1:9" s="17" customFormat="1" x14ac:dyDescent="0.25">
      <c r="A181" s="14" t="s">
        <v>13</v>
      </c>
      <c r="B181" s="14"/>
      <c r="C181" s="14"/>
      <c r="D181" s="38">
        <v>1023775.91</v>
      </c>
      <c r="E181" s="34">
        <v>5.6859119651184306E-3</v>
      </c>
      <c r="F181" s="42">
        <v>41</v>
      </c>
      <c r="G181" s="34">
        <v>5.3982883475971032E-3</v>
      </c>
      <c r="H181" s="14"/>
      <c r="I181" s="19"/>
    </row>
    <row r="182" spans="1:9" s="17" customFormat="1" x14ac:dyDescent="0.25">
      <c r="A182" s="14" t="s">
        <v>14</v>
      </c>
      <c r="B182" s="14"/>
      <c r="C182" s="14"/>
      <c r="D182" s="38">
        <v>683493.94</v>
      </c>
      <c r="E182" s="34">
        <v>3.7960322503895784E-3</v>
      </c>
      <c r="F182" s="42">
        <v>21</v>
      </c>
      <c r="G182" s="34">
        <v>2.7649769585253456E-3</v>
      </c>
      <c r="H182" s="14"/>
      <c r="I182" s="19"/>
    </row>
    <row r="183" spans="1:9" s="17" customFormat="1" x14ac:dyDescent="0.25">
      <c r="A183" s="14" t="s">
        <v>6</v>
      </c>
      <c r="B183" s="14"/>
      <c r="C183" s="14"/>
      <c r="D183" s="38">
        <v>0</v>
      </c>
      <c r="E183" s="34">
        <v>0</v>
      </c>
      <c r="F183" s="42">
        <v>0</v>
      </c>
      <c r="G183" s="34">
        <v>0</v>
      </c>
      <c r="H183" s="14"/>
      <c r="I183" s="19"/>
    </row>
    <row r="184" spans="1:9" s="17" customFormat="1" x14ac:dyDescent="0.25">
      <c r="A184" s="14"/>
      <c r="B184" s="14"/>
      <c r="C184" s="14"/>
      <c r="D184" s="15"/>
      <c r="E184" s="14"/>
      <c r="F184" s="16"/>
      <c r="G184" s="14"/>
      <c r="H184" s="14"/>
      <c r="I184" s="14"/>
    </row>
    <row r="185" spans="1:9" s="25" customFormat="1" ht="13.8" thickBot="1" x14ac:dyDescent="0.3">
      <c r="A185" s="14"/>
      <c r="B185" s="13"/>
      <c r="C185" s="13"/>
      <c r="D185" s="20">
        <f>SUM(D175:D184)</f>
        <v>180054829.59999996</v>
      </c>
      <c r="E185" s="13"/>
      <c r="F185" s="21">
        <f>SUM(F175:F184)</f>
        <v>7595</v>
      </c>
      <c r="G185" s="22"/>
      <c r="H185" s="13"/>
      <c r="I185" s="33"/>
    </row>
    <row r="186" spans="1:9" s="17" customFormat="1" ht="13.8" thickTop="1" x14ac:dyDescent="0.25">
      <c r="A186" s="13"/>
      <c r="B186" s="14"/>
      <c r="C186" s="14"/>
      <c r="D186" s="15"/>
      <c r="E186" s="14"/>
      <c r="F186" s="16"/>
      <c r="G186" s="14"/>
      <c r="H186" s="14"/>
      <c r="I186" s="14"/>
    </row>
    <row r="187" spans="1:9" s="17" customFormat="1" x14ac:dyDescent="0.25">
      <c r="A187" s="13" t="s">
        <v>69</v>
      </c>
      <c r="B187" s="14"/>
      <c r="C187" s="14"/>
      <c r="D187" s="15"/>
      <c r="E187" s="14"/>
      <c r="F187" s="27">
        <v>3.5262948012289876</v>
      </c>
      <c r="G187" s="14"/>
      <c r="H187" s="14"/>
      <c r="I187" s="14"/>
    </row>
    <row r="188" spans="1:9" s="17" customFormat="1" x14ac:dyDescent="0.25">
      <c r="A188" s="13"/>
      <c r="B188" s="14"/>
      <c r="C188" s="14"/>
      <c r="D188" s="15"/>
      <c r="E188" s="15"/>
      <c r="F188" s="16"/>
      <c r="G188" s="15"/>
      <c r="H188" s="14"/>
      <c r="I188" s="14"/>
    </row>
    <row r="189" spans="1:9" s="17" customFormat="1" x14ac:dyDescent="0.25">
      <c r="A189" s="13"/>
      <c r="B189" s="14"/>
      <c r="C189" s="14"/>
      <c r="D189" s="15"/>
      <c r="E189" s="15"/>
      <c r="F189" s="16"/>
      <c r="G189" s="15"/>
      <c r="H189" s="14"/>
      <c r="I189" s="14"/>
    </row>
    <row r="190" spans="1:9" s="17" customFormat="1" x14ac:dyDescent="0.25">
      <c r="A190" s="13"/>
      <c r="B190" s="14"/>
      <c r="C190" s="14"/>
      <c r="D190" s="15"/>
      <c r="E190" s="15"/>
      <c r="F190" s="16"/>
      <c r="G190" s="15"/>
      <c r="H190" s="14"/>
      <c r="I190" s="14"/>
    </row>
    <row r="191" spans="1:9" s="17" customFormat="1" x14ac:dyDescent="0.25">
      <c r="A191" s="18" t="s">
        <v>96</v>
      </c>
      <c r="B191" s="14"/>
      <c r="C191" s="14"/>
      <c r="D191" s="15"/>
      <c r="E191" s="14"/>
      <c r="F191" s="16"/>
      <c r="G191" s="14"/>
      <c r="H191" s="14"/>
      <c r="I191" s="14"/>
    </row>
    <row r="192" spans="1:9" s="17" customFormat="1" x14ac:dyDescent="0.25">
      <c r="A192" s="7"/>
      <c r="B192" s="3"/>
      <c r="C192" s="3"/>
      <c r="D192" s="4"/>
      <c r="E192" s="3"/>
      <c r="F192" s="5"/>
      <c r="G192" s="3"/>
      <c r="H192" s="14"/>
      <c r="I192" s="14"/>
    </row>
    <row r="193" spans="1:9" s="17" customFormat="1" x14ac:dyDescent="0.25">
      <c r="A193" s="23"/>
      <c r="B193" s="12"/>
      <c r="C193" s="12"/>
      <c r="D193" s="8" t="s">
        <v>68</v>
      </c>
      <c r="E193" s="9" t="s">
        <v>7</v>
      </c>
      <c r="F193" s="10" t="s">
        <v>45</v>
      </c>
      <c r="G193" s="11" t="s">
        <v>7</v>
      </c>
      <c r="H193" s="14"/>
      <c r="I193" s="14"/>
    </row>
    <row r="194" spans="1:9" s="17" customFormat="1" x14ac:dyDescent="0.25">
      <c r="A194" s="6"/>
      <c r="B194" s="3"/>
      <c r="C194" s="3"/>
      <c r="D194" s="4"/>
      <c r="E194" s="3"/>
      <c r="F194" s="5"/>
      <c r="G194" s="3"/>
      <c r="H194" s="14"/>
      <c r="I194" s="14"/>
    </row>
    <row r="195" spans="1:9" s="17" customFormat="1" x14ac:dyDescent="0.25">
      <c r="A195" s="14" t="s">
        <v>0</v>
      </c>
      <c r="B195" s="14"/>
      <c r="C195" s="14"/>
      <c r="D195" s="38">
        <v>89308361.039999977</v>
      </c>
      <c r="E195" s="34">
        <f>+D195/D205</f>
        <v>0.99672459239443612</v>
      </c>
      <c r="F195" s="42">
        <v>3409</v>
      </c>
      <c r="G195" s="34">
        <f>+F195/F205</f>
        <v>0.99620105201636466</v>
      </c>
      <c r="H195" s="14"/>
      <c r="I195" s="14"/>
    </row>
    <row r="196" spans="1:9" s="17" customFormat="1" x14ac:dyDescent="0.25">
      <c r="A196" s="14" t="s">
        <v>1</v>
      </c>
      <c r="B196" s="14"/>
      <c r="C196" s="14"/>
      <c r="D196" s="38">
        <v>144408.97</v>
      </c>
      <c r="E196" s="34">
        <f>+D196/$D$205</f>
        <v>1.6116740928308316E-3</v>
      </c>
      <c r="F196" s="42">
        <v>8</v>
      </c>
      <c r="G196" s="34">
        <f>+F196/$F$205</f>
        <v>2.3378141437755697E-3</v>
      </c>
      <c r="H196" s="14"/>
      <c r="I196" s="14"/>
    </row>
    <row r="197" spans="1:9" s="17" customFormat="1" x14ac:dyDescent="0.25">
      <c r="A197" s="14" t="s">
        <v>2</v>
      </c>
      <c r="B197" s="14"/>
      <c r="C197" s="14"/>
      <c r="D197" s="38">
        <v>87864.960000000006</v>
      </c>
      <c r="E197" s="34">
        <f t="shared" ref="E197:E203" si="0">+D197/$D$205</f>
        <v>9.8061553724548638E-4</v>
      </c>
      <c r="F197" s="42">
        <v>2</v>
      </c>
      <c r="G197" s="34">
        <f t="shared" ref="G197:G203" si="1">+F197/$F$205</f>
        <v>5.8445353594389242E-4</v>
      </c>
      <c r="H197" s="14"/>
      <c r="I197" s="14"/>
    </row>
    <row r="198" spans="1:9" s="17" customFormat="1" x14ac:dyDescent="0.25">
      <c r="A198" s="14" t="s">
        <v>3</v>
      </c>
      <c r="B198" s="14"/>
      <c r="C198" s="14"/>
      <c r="D198" s="38">
        <v>61208.63</v>
      </c>
      <c r="E198" s="34">
        <f t="shared" si="0"/>
        <v>6.8311797548772782E-4</v>
      </c>
      <c r="F198" s="42">
        <v>3</v>
      </c>
      <c r="G198" s="34">
        <f t="shared" si="1"/>
        <v>8.7668030391583869E-4</v>
      </c>
      <c r="H198" s="14"/>
      <c r="I198" s="14"/>
    </row>
    <row r="199" spans="1:9" s="17" customFormat="1" x14ac:dyDescent="0.25">
      <c r="A199" s="14" t="s">
        <v>4</v>
      </c>
      <c r="B199" s="14"/>
      <c r="C199" s="14"/>
      <c r="D199" s="38">
        <v>0</v>
      </c>
      <c r="E199" s="34">
        <f t="shared" si="0"/>
        <v>0</v>
      </c>
      <c r="F199" s="42">
        <v>0</v>
      </c>
      <c r="G199" s="34">
        <f t="shared" si="1"/>
        <v>0</v>
      </c>
      <c r="H199" s="14"/>
      <c r="I199" s="14"/>
    </row>
    <row r="200" spans="1:9" s="17" customFormat="1" x14ac:dyDescent="0.25">
      <c r="A200" s="14" t="s">
        <v>5</v>
      </c>
      <c r="B200" s="14"/>
      <c r="C200" s="14"/>
      <c r="D200" s="38">
        <v>0</v>
      </c>
      <c r="E200" s="34">
        <f t="shared" si="0"/>
        <v>0</v>
      </c>
      <c r="F200" s="42">
        <v>0</v>
      </c>
      <c r="G200" s="34">
        <f t="shared" si="1"/>
        <v>0</v>
      </c>
      <c r="H200" s="14"/>
      <c r="I200" s="14"/>
    </row>
    <row r="201" spans="1:9" s="17" customFormat="1" x14ac:dyDescent="0.25">
      <c r="A201" s="14" t="s">
        <v>13</v>
      </c>
      <c r="B201" s="14"/>
      <c r="C201" s="14"/>
      <c r="D201" s="38">
        <v>0</v>
      </c>
      <c r="E201" s="34">
        <f t="shared" si="0"/>
        <v>0</v>
      </c>
      <c r="F201" s="42">
        <v>0</v>
      </c>
      <c r="G201" s="34">
        <f t="shared" si="1"/>
        <v>0</v>
      </c>
      <c r="H201" s="14"/>
      <c r="I201" s="14"/>
    </row>
    <row r="202" spans="1:9" s="17" customFormat="1" x14ac:dyDescent="0.25">
      <c r="A202" s="14" t="s">
        <v>14</v>
      </c>
      <c r="B202" s="14"/>
      <c r="C202" s="14"/>
      <c r="D202" s="38">
        <v>0</v>
      </c>
      <c r="E202" s="34">
        <f t="shared" si="0"/>
        <v>0</v>
      </c>
      <c r="F202" s="42">
        <v>0</v>
      </c>
      <c r="G202" s="34">
        <f t="shared" si="1"/>
        <v>0</v>
      </c>
      <c r="H202" s="14"/>
      <c r="I202" s="14"/>
    </row>
    <row r="203" spans="1:9" s="17" customFormat="1" x14ac:dyDescent="0.25">
      <c r="A203" s="14" t="s">
        <v>6</v>
      </c>
      <c r="B203" s="14"/>
      <c r="C203" s="14"/>
      <c r="D203" s="38">
        <v>0</v>
      </c>
      <c r="E203" s="34">
        <f t="shared" si="0"/>
        <v>0</v>
      </c>
      <c r="F203" s="42">
        <v>0</v>
      </c>
      <c r="G203" s="34">
        <f t="shared" si="1"/>
        <v>0</v>
      </c>
      <c r="H203" s="14"/>
      <c r="I203" s="14"/>
    </row>
    <row r="204" spans="1:9" s="17" customFormat="1" x14ac:dyDescent="0.25">
      <c r="A204" s="14"/>
      <c r="B204" s="14"/>
      <c r="C204" s="14"/>
      <c r="D204" s="15"/>
      <c r="E204" s="14"/>
      <c r="F204" s="16"/>
      <c r="G204" s="14"/>
      <c r="H204" s="14"/>
      <c r="I204" s="14"/>
    </row>
    <row r="205" spans="1:9" s="17" customFormat="1" ht="13.8" thickBot="1" x14ac:dyDescent="0.3">
      <c r="A205" s="14"/>
      <c r="B205" s="13"/>
      <c r="C205" s="13"/>
      <c r="D205" s="20">
        <f>SUM(D195:D204)</f>
        <v>89601843.599999964</v>
      </c>
      <c r="E205" s="13"/>
      <c r="F205" s="21">
        <f>SUM(F195:F204)</f>
        <v>3422</v>
      </c>
      <c r="G205" s="22"/>
      <c r="H205" s="14"/>
      <c r="I205" s="14"/>
    </row>
    <row r="206" spans="1:9" s="17" customFormat="1" ht="13.8" thickTop="1" x14ac:dyDescent="0.25">
      <c r="A206" s="13"/>
      <c r="B206" s="14"/>
      <c r="C206" s="14"/>
      <c r="D206" s="15"/>
      <c r="E206" s="14"/>
      <c r="F206" s="16"/>
      <c r="G206" s="14"/>
      <c r="H206" s="14"/>
      <c r="I206" s="14"/>
    </row>
    <row r="207" spans="1:9" s="17" customFormat="1" x14ac:dyDescent="0.25">
      <c r="A207" s="13" t="s">
        <v>69</v>
      </c>
      <c r="B207" s="14"/>
      <c r="C207" s="14"/>
      <c r="D207" s="15"/>
      <c r="E207" s="14"/>
      <c r="F207" s="27">
        <v>2.3723485724191509</v>
      </c>
      <c r="G207" s="14"/>
      <c r="H207" s="14"/>
      <c r="I207" s="14"/>
    </row>
    <row r="208" spans="1:9" s="17" customFormat="1" x14ac:dyDescent="0.25">
      <c r="A208" s="13"/>
      <c r="B208" s="14"/>
      <c r="C208" s="14"/>
      <c r="D208" s="15"/>
      <c r="E208" s="15"/>
      <c r="F208" s="16"/>
      <c r="G208" s="15"/>
      <c r="H208" s="14"/>
      <c r="I208" s="14"/>
    </row>
    <row r="209" spans="1:9" s="17" customFormat="1" x14ac:dyDescent="0.25">
      <c r="A209" s="14"/>
      <c r="B209" s="14"/>
      <c r="C209" s="14"/>
      <c r="D209" s="15"/>
      <c r="E209" s="14"/>
      <c r="F209" s="16"/>
      <c r="G209" s="14"/>
      <c r="H209" s="14"/>
      <c r="I209" s="14"/>
    </row>
    <row r="210" spans="1:9" s="25" customFormat="1" x14ac:dyDescent="0.25">
      <c r="A210" s="18" t="s">
        <v>81</v>
      </c>
      <c r="B210" s="14"/>
      <c r="C210" s="14"/>
      <c r="D210" s="15"/>
      <c r="E210" s="14"/>
      <c r="F210" s="16"/>
      <c r="G210" s="14"/>
      <c r="H210" s="13"/>
      <c r="I210" s="13"/>
    </row>
    <row r="211" spans="1:9" x14ac:dyDescent="0.25">
      <c r="A211" s="7"/>
      <c r="B211" s="3"/>
      <c r="C211" s="3"/>
      <c r="D211" s="4"/>
      <c r="E211" s="3"/>
      <c r="F211" s="5"/>
      <c r="G211" s="3"/>
      <c r="H211" s="3"/>
      <c r="I211" s="3"/>
    </row>
    <row r="212" spans="1:9" s="24" customFormat="1" x14ac:dyDescent="0.25">
      <c r="A212" s="23"/>
      <c r="B212" s="12"/>
      <c r="C212" s="12"/>
      <c r="D212" s="8" t="s">
        <v>68</v>
      </c>
      <c r="E212" s="9" t="s">
        <v>7</v>
      </c>
      <c r="F212" s="10" t="s">
        <v>45</v>
      </c>
      <c r="G212" s="11" t="s">
        <v>7</v>
      </c>
      <c r="H212" s="23"/>
      <c r="I212" s="23"/>
    </row>
    <row r="213" spans="1:9" x14ac:dyDescent="0.25">
      <c r="A213" s="6"/>
      <c r="B213" s="3"/>
      <c r="C213" s="3"/>
      <c r="D213" s="4"/>
      <c r="E213" s="3"/>
      <c r="F213" s="5"/>
      <c r="G213" s="3"/>
      <c r="H213" s="3"/>
      <c r="I213" s="3"/>
    </row>
    <row r="214" spans="1:9" s="17" customFormat="1" x14ac:dyDescent="0.25">
      <c r="A214" s="14" t="s">
        <v>41</v>
      </c>
      <c r="B214" s="14"/>
      <c r="C214" s="14"/>
      <c r="D214" s="38">
        <v>267196286.22999927</v>
      </c>
      <c r="E214" s="34">
        <v>0.9908758535778005</v>
      </c>
      <c r="F214" s="42">
        <v>10839</v>
      </c>
      <c r="G214" s="34">
        <v>0.98384315149314694</v>
      </c>
      <c r="H214" s="14"/>
      <c r="I214" s="14"/>
    </row>
    <row r="215" spans="1:9" s="17" customFormat="1" x14ac:dyDescent="0.25">
      <c r="A215" s="14" t="s">
        <v>42</v>
      </c>
      <c r="B215" s="14"/>
      <c r="C215" s="14"/>
      <c r="D215" s="38">
        <v>2460386.9700000002</v>
      </c>
      <c r="E215" s="34">
        <v>9.124146422199525E-3</v>
      </c>
      <c r="F215" s="42">
        <v>178</v>
      </c>
      <c r="G215" s="34">
        <v>1.6156848506853044E-2</v>
      </c>
      <c r="H215" s="14"/>
      <c r="I215" s="14"/>
    </row>
    <row r="216" spans="1:9" s="17" customFormat="1" x14ac:dyDescent="0.25">
      <c r="A216" s="14"/>
      <c r="B216" s="14"/>
      <c r="C216" s="14"/>
      <c r="D216" s="15"/>
      <c r="E216" s="14"/>
      <c r="F216" s="16"/>
      <c r="G216" s="14"/>
      <c r="H216" s="14"/>
      <c r="I216" s="14"/>
    </row>
    <row r="217" spans="1:9" s="17" customFormat="1" ht="13.8" thickBot="1" x14ac:dyDescent="0.3">
      <c r="A217" s="14"/>
      <c r="B217" s="14"/>
      <c r="C217" s="14"/>
      <c r="D217" s="20">
        <f>SUM(D214:D216)</f>
        <v>269656673.19999927</v>
      </c>
      <c r="E217" s="13"/>
      <c r="F217" s="21">
        <f>SUM(F214:F216)</f>
        <v>11017</v>
      </c>
      <c r="G217" s="14"/>
      <c r="H217" s="14"/>
      <c r="I217" s="14"/>
    </row>
    <row r="218" spans="1:9" ht="13.8" thickTop="1" x14ac:dyDescent="0.25">
      <c r="A218" s="3"/>
      <c r="B218" s="3"/>
      <c r="C218" s="3"/>
      <c r="D218" s="4"/>
      <c r="E218" s="3"/>
      <c r="F218" s="5"/>
      <c r="G218" s="3"/>
      <c r="H218" s="3"/>
      <c r="I218" s="3"/>
    </row>
    <row r="219" spans="1:9" x14ac:dyDescent="0.25">
      <c r="A219" s="3"/>
      <c r="B219" s="3"/>
      <c r="C219" s="3"/>
      <c r="D219" s="4"/>
      <c r="E219" s="3"/>
      <c r="F219" s="5"/>
      <c r="G219" s="3"/>
      <c r="H219" s="3"/>
      <c r="I219" s="3"/>
    </row>
    <row r="220" spans="1:9" x14ac:dyDescent="0.25">
      <c r="A220" s="18" t="s">
        <v>90</v>
      </c>
      <c r="B220" s="14"/>
      <c r="C220" s="14"/>
      <c r="D220" s="15"/>
      <c r="E220" s="14"/>
      <c r="F220" s="16"/>
      <c r="G220" s="14"/>
      <c r="H220" s="13"/>
      <c r="I220" s="13"/>
    </row>
    <row r="221" spans="1:9" x14ac:dyDescent="0.25">
      <c r="A221" s="7"/>
      <c r="B221" s="3"/>
      <c r="C221" s="3"/>
      <c r="D221" s="4"/>
      <c r="E221" s="3"/>
      <c r="F221" s="5"/>
      <c r="G221" s="3"/>
      <c r="H221" s="3"/>
      <c r="I221" s="3"/>
    </row>
    <row r="222" spans="1:9" x14ac:dyDescent="0.25">
      <c r="A222" s="23"/>
      <c r="B222" s="12"/>
      <c r="C222" s="12"/>
      <c r="D222" s="8" t="s">
        <v>68</v>
      </c>
      <c r="E222" s="9" t="s">
        <v>7</v>
      </c>
      <c r="F222" s="10" t="s">
        <v>45</v>
      </c>
      <c r="G222" s="11" t="s">
        <v>7</v>
      </c>
      <c r="H222" s="23"/>
      <c r="I222" s="23"/>
    </row>
    <row r="223" spans="1:9" x14ac:dyDescent="0.25">
      <c r="A223" s="6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4" t="s">
        <v>87</v>
      </c>
      <c r="B224" s="14"/>
      <c r="C224" s="14"/>
      <c r="D224" s="38">
        <v>178673950.96999916</v>
      </c>
      <c r="E224" s="34">
        <v>0.66259792071780121</v>
      </c>
      <c r="F224" s="42">
        <v>6823</v>
      </c>
      <c r="G224" s="34">
        <v>0.61931560315875467</v>
      </c>
      <c r="H224" s="14"/>
      <c r="I224" s="14"/>
    </row>
    <row r="225" spans="1:9" x14ac:dyDescent="0.25">
      <c r="A225" s="14" t="s">
        <v>88</v>
      </c>
      <c r="B225" s="14"/>
      <c r="C225" s="14"/>
      <c r="D225" s="38">
        <v>90982722.230000183</v>
      </c>
      <c r="E225" s="34">
        <v>0.33740207928219901</v>
      </c>
      <c r="F225" s="42">
        <v>4194</v>
      </c>
      <c r="G225" s="34">
        <v>0.38068439684124533</v>
      </c>
      <c r="H225" s="14"/>
      <c r="I225" s="14"/>
    </row>
    <row r="226" spans="1:9" x14ac:dyDescent="0.25">
      <c r="A226" s="14"/>
      <c r="B226" s="14"/>
      <c r="C226" s="14"/>
      <c r="D226" s="15"/>
      <c r="E226" s="14"/>
      <c r="F226" s="16"/>
      <c r="G226" s="14"/>
      <c r="H226" s="14"/>
      <c r="I226" s="14"/>
    </row>
    <row r="227" spans="1:9" ht="13.8" thickBot="1" x14ac:dyDescent="0.3">
      <c r="A227" s="14"/>
      <c r="B227" s="14"/>
      <c r="C227" s="14"/>
      <c r="D227" s="20">
        <f>SUM(D224:D226)</f>
        <v>269656673.19999933</v>
      </c>
      <c r="E227" s="13"/>
      <c r="F227" s="21">
        <f>SUM(F224:F226)</f>
        <v>11017</v>
      </c>
      <c r="G227" s="14"/>
      <c r="H227" s="14"/>
      <c r="I227" s="14"/>
    </row>
    <row r="228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180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0.83751182602771257</v>
      </c>
      <c r="E7" s="66">
        <v>8.6070000000000001E-3</v>
      </c>
      <c r="F7" s="66">
        <v>1.3677410000000001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0.89362312153707046</v>
      </c>
      <c r="E8" s="66">
        <v>5.77E-3</v>
      </c>
      <c r="F8" s="66">
        <v>1.7699739999999999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0.951262131055709</v>
      </c>
      <c r="E9" s="66">
        <v>6.502E-3</v>
      </c>
      <c r="F9" s="66">
        <v>1.975573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0.61056926448401794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22529.015725490208</v>
      </c>
      <c r="E11" s="78">
        <v>5.44</v>
      </c>
      <c r="F11" s="78">
        <v>135997.79999999999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67.548204663989011</v>
      </c>
      <c r="E12" s="63">
        <v>17</v>
      </c>
      <c r="F12" s="63">
        <v>148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9.5724405084695083E-2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12.905317151167168</v>
      </c>
      <c r="E14" s="63">
        <v>8.3333333333333329E-2</v>
      </c>
      <c r="F14" s="63">
        <v>21.666666666666668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1468940.9500000002</v>
      </c>
      <c r="E21" s="66">
        <v>1.2175944072447507E-2</v>
      </c>
      <c r="F21" s="64">
        <v>137</v>
      </c>
      <c r="G21" s="66">
        <v>2.5583566760037348E-2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6946687.3400000045</v>
      </c>
      <c r="E22" s="66">
        <v>5.7580583168179211E-2</v>
      </c>
      <c r="F22" s="64">
        <v>459</v>
      </c>
      <c r="G22" s="66">
        <v>8.5714285714285715E-2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3105965.8400000022</v>
      </c>
      <c r="E23" s="66">
        <v>2.5745123627176753E-2</v>
      </c>
      <c r="F23" s="64">
        <v>199</v>
      </c>
      <c r="G23" s="66">
        <v>3.7161531279178338E-2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4214685.2099999981</v>
      </c>
      <c r="E24" s="66">
        <v>3.4935217375437484E-2</v>
      </c>
      <c r="F24" s="64">
        <v>219</v>
      </c>
      <c r="G24" s="66">
        <v>4.0896358543417367E-2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4871080.6400000015</v>
      </c>
      <c r="E25" s="66">
        <v>4.0376031075327994E-2</v>
      </c>
      <c r="F25" s="64">
        <v>239</v>
      </c>
      <c r="G25" s="66">
        <v>4.4631185807656397E-2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7034875.440000006</v>
      </c>
      <c r="E26" s="66">
        <v>5.831156787757507E-2</v>
      </c>
      <c r="F26" s="64">
        <v>354</v>
      </c>
      <c r="G26" s="66">
        <v>6.6106442577030813E-2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9638483.1799999941</v>
      </c>
      <c r="E27" s="66">
        <v>7.9892681964449222E-2</v>
      </c>
      <c r="F27" s="64">
        <v>432</v>
      </c>
      <c r="G27" s="66">
        <v>8.067226890756303E-2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11431820</v>
      </c>
      <c r="E28" s="66">
        <v>9.4757519671765461E-2</v>
      </c>
      <c r="F28" s="64">
        <v>514</v>
      </c>
      <c r="G28" s="66">
        <v>9.598506069094305E-2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10200059.459999995</v>
      </c>
      <c r="E29" s="66">
        <v>8.4547546666596127E-2</v>
      </c>
      <c r="F29" s="64">
        <v>457</v>
      </c>
      <c r="G29" s="66">
        <v>8.5340802987861814E-2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11125593.509999994</v>
      </c>
      <c r="E30" s="66">
        <v>9.2219230698514371E-2</v>
      </c>
      <c r="F30" s="64">
        <v>523</v>
      </c>
      <c r="G30" s="66">
        <v>9.7665732959850607E-2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13666108.929999994</v>
      </c>
      <c r="E31" s="66">
        <v>0.11327737716050149</v>
      </c>
      <c r="F31" s="64">
        <v>600</v>
      </c>
      <c r="G31" s="66">
        <v>0.11204481792717087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12127406.640000002</v>
      </c>
      <c r="E32" s="66">
        <v>0.1005231864442669</v>
      </c>
      <c r="F32" s="64">
        <v>459</v>
      </c>
      <c r="G32" s="66">
        <v>8.5714285714285715E-2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24811172.070000019</v>
      </c>
      <c r="E33" s="66">
        <v>0.20565799019776243</v>
      </c>
      <c r="F33" s="64">
        <v>763</v>
      </c>
      <c r="G33" s="66">
        <v>0.14248366013071895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120642879.21000001</v>
      </c>
      <c r="E35" s="62"/>
      <c r="F35" s="68">
        <v>5355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178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1538424.87</v>
      </c>
      <c r="E43" s="66">
        <v>1.275189120214964E-2</v>
      </c>
      <c r="F43" s="64">
        <v>144</v>
      </c>
      <c r="G43" s="66">
        <v>2.689075630252101E-2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6297518.8200000012</v>
      </c>
      <c r="E44" s="66">
        <v>5.219967279658564E-2</v>
      </c>
      <c r="F44" s="64">
        <v>456</v>
      </c>
      <c r="G44" s="66">
        <v>8.5154061624649863E-2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2780676.4500000011</v>
      </c>
      <c r="E45" s="66">
        <v>2.304882367039458E-2</v>
      </c>
      <c r="F45" s="64">
        <v>162</v>
      </c>
      <c r="G45" s="66">
        <v>3.0252100840336135E-2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3210732.7499999991</v>
      </c>
      <c r="E46" s="66">
        <v>2.6613528879820245E-2</v>
      </c>
      <c r="F46" s="64">
        <v>186</v>
      </c>
      <c r="G46" s="66">
        <v>3.4733893557422971E-2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4679361.7200000007</v>
      </c>
      <c r="E47" s="66">
        <v>3.8786886972871033E-2</v>
      </c>
      <c r="F47" s="64">
        <v>223</v>
      </c>
      <c r="G47" s="66">
        <v>4.1643323996265171E-2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5202473.5200000005</v>
      </c>
      <c r="E48" s="66">
        <v>4.3122922414212186E-2</v>
      </c>
      <c r="F48" s="64">
        <v>247</v>
      </c>
      <c r="G48" s="66">
        <v>4.612511671335201E-2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7119403.2800000031</v>
      </c>
      <c r="E49" s="66">
        <v>5.9012212959601545E-2</v>
      </c>
      <c r="F49" s="64">
        <v>319</v>
      </c>
      <c r="G49" s="66">
        <v>5.9570494864612508E-2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8092681.019999994</v>
      </c>
      <c r="E50" s="66">
        <v>6.7079640945183955E-2</v>
      </c>
      <c r="F50" s="64">
        <v>369</v>
      </c>
      <c r="G50" s="66">
        <v>6.8907563025210089E-2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10180491.520000003</v>
      </c>
      <c r="E51" s="66">
        <v>8.4385349443451899E-2</v>
      </c>
      <c r="F51" s="64">
        <v>457</v>
      </c>
      <c r="G51" s="66">
        <v>8.5340802987861814E-2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10142767.979999997</v>
      </c>
      <c r="E52" s="66">
        <v>8.4072661780101768E-2</v>
      </c>
      <c r="F52" s="64">
        <v>445</v>
      </c>
      <c r="G52" s="66">
        <v>8.309990662931839E-2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10621403.700000005</v>
      </c>
      <c r="E53" s="66">
        <v>8.8040038248022923E-2</v>
      </c>
      <c r="F53" s="64">
        <v>428</v>
      </c>
      <c r="G53" s="66">
        <v>7.9925303454715213E-2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9736660.8199999984</v>
      </c>
      <c r="E54" s="66">
        <v>8.0706469240108603E-2</v>
      </c>
      <c r="F54" s="64">
        <v>428</v>
      </c>
      <c r="G54" s="66">
        <v>7.9925303454715213E-2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41040282.759999938</v>
      </c>
      <c r="E55" s="66">
        <v>0.34017990144749594</v>
      </c>
      <c r="F55" s="64">
        <v>1491</v>
      </c>
      <c r="G55" s="66">
        <v>0.27843137254901962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120642879.20999995</v>
      </c>
      <c r="E57" s="62"/>
      <c r="F57" s="68">
        <v>5355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179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1406422.4000000004</v>
      </c>
      <c r="E65" s="66">
        <v>1.1657732385115546E-2</v>
      </c>
      <c r="F65" s="64">
        <v>132</v>
      </c>
      <c r="G65" s="66">
        <v>2.464985994397759E-2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5302585.9600000009</v>
      </c>
      <c r="E66" s="66">
        <v>4.3952747105528892E-2</v>
      </c>
      <c r="F66" s="64">
        <v>394</v>
      </c>
      <c r="G66" s="66">
        <v>7.3576097105508872E-2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2358431.7799999993</v>
      </c>
      <c r="E67" s="66">
        <v>1.9548868490569894E-2</v>
      </c>
      <c r="F67" s="64">
        <v>144</v>
      </c>
      <c r="G67" s="66">
        <v>2.689075630252101E-2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2782834.9200000004</v>
      </c>
      <c r="E68" s="66">
        <v>2.3066715070319148E-2</v>
      </c>
      <c r="F68" s="64">
        <v>159</v>
      </c>
      <c r="G68" s="66">
        <v>2.9691876750700279E-2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3524917.5700000022</v>
      </c>
      <c r="E69" s="66">
        <v>2.92177838682403E-2</v>
      </c>
      <c r="F69" s="64">
        <v>185</v>
      </c>
      <c r="G69" s="66">
        <v>3.454715219421102E-2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4469471.7500000009</v>
      </c>
      <c r="E70" s="66">
        <v>3.704712436628857E-2</v>
      </c>
      <c r="F70" s="64">
        <v>218</v>
      </c>
      <c r="G70" s="66">
        <v>4.0709617180205417E-2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5124994.8000000017</v>
      </c>
      <c r="E71" s="66">
        <v>4.2480706972179032E-2</v>
      </c>
      <c r="F71" s="64">
        <v>236</v>
      </c>
      <c r="G71" s="66">
        <v>4.4070961718020545E-2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6133469.1099999975</v>
      </c>
      <c r="E72" s="66">
        <v>5.0839876751645009E-2</v>
      </c>
      <c r="F72" s="64">
        <v>275</v>
      </c>
      <c r="G72" s="66">
        <v>5.1353874883286646E-2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8113560.2299999995</v>
      </c>
      <c r="E73" s="66">
        <v>6.7252707189430785E-2</v>
      </c>
      <c r="F73" s="64">
        <v>371</v>
      </c>
      <c r="G73" s="66">
        <v>6.9281045751633991E-2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9143226.8599999975</v>
      </c>
      <c r="E74" s="66">
        <v>7.5787538559027687E-2</v>
      </c>
      <c r="F74" s="64">
        <v>413</v>
      </c>
      <c r="G74" s="66">
        <v>7.7124183006535951E-2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9785123.7100000046</v>
      </c>
      <c r="E75" s="66">
        <v>8.1108174589958892E-2</v>
      </c>
      <c r="F75" s="64">
        <v>412</v>
      </c>
      <c r="G75" s="66">
        <v>7.6937441643324E-2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10295021.840000002</v>
      </c>
      <c r="E76" s="66">
        <v>8.5334682887331578E-2</v>
      </c>
      <c r="F76" s="64">
        <v>423</v>
      </c>
      <c r="G76" s="66">
        <v>7.8991596638655459E-2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52202818.280000024</v>
      </c>
      <c r="E77" s="66">
        <v>0.43270534176436459</v>
      </c>
      <c r="F77" s="64">
        <v>1993</v>
      </c>
      <c r="G77" s="66">
        <v>0.37217553688141924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120642879.21000004</v>
      </c>
      <c r="E79" s="62"/>
      <c r="F79" s="68">
        <v>5355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15980328.809999999</v>
      </c>
      <c r="E86" s="66">
        <v>0.13245977644634488</v>
      </c>
      <c r="F86" s="64">
        <v>1989</v>
      </c>
      <c r="G86" s="66">
        <v>0.37142857142857144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41565975.340000004</v>
      </c>
      <c r="E87" s="66">
        <v>0.34453732878545729</v>
      </c>
      <c r="F87" s="64">
        <v>1876</v>
      </c>
      <c r="G87" s="66">
        <v>0.35032679738562089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36819674.230000041</v>
      </c>
      <c r="E88" s="66">
        <v>0.30519558610590641</v>
      </c>
      <c r="F88" s="64">
        <v>1010</v>
      </c>
      <c r="G88" s="66">
        <v>0.18860877684407096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19609650.360000014</v>
      </c>
      <c r="E89" s="66">
        <v>0.16254295726700937</v>
      </c>
      <c r="F89" s="64">
        <v>388</v>
      </c>
      <c r="G89" s="66">
        <v>7.2455648926237168E-2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3461011.9199999981</v>
      </c>
      <c r="E90" s="66">
        <v>2.8688074610483231E-2</v>
      </c>
      <c r="F90" s="64">
        <v>54</v>
      </c>
      <c r="G90" s="66">
        <v>1.0084033613445379E-2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1476404.8399999999</v>
      </c>
      <c r="E91" s="66">
        <v>1.2237811710627849E-2</v>
      </c>
      <c r="F91" s="64">
        <v>20</v>
      </c>
      <c r="G91" s="66">
        <v>3.7348272642390291E-3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663895.02999999991</v>
      </c>
      <c r="E92" s="66">
        <v>5.5029773356484162E-3</v>
      </c>
      <c r="F92" s="64">
        <v>8</v>
      </c>
      <c r="G92" s="66">
        <v>1.4939309056956115E-3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461240.8</v>
      </c>
      <c r="E93" s="66">
        <v>3.8231912485869107E-3</v>
      </c>
      <c r="F93" s="64">
        <v>5</v>
      </c>
      <c r="G93" s="66">
        <v>9.3370681605975728E-4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604697.87999999989</v>
      </c>
      <c r="E94" s="66">
        <v>5.0122964899355334E-3</v>
      </c>
      <c r="F94" s="64">
        <v>5</v>
      </c>
      <c r="G94" s="66">
        <v>9.3370681605975728E-4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120642879.21000007</v>
      </c>
      <c r="E96" s="72"/>
      <c r="F96" s="68">
        <v>5355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5580939.6500000022</v>
      </c>
      <c r="E105" s="66">
        <v>4.6260000478647409E-2</v>
      </c>
      <c r="F105" s="64">
        <v>190</v>
      </c>
      <c r="G105" s="66">
        <v>3.5480859010270774E-2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13677213.970000003</v>
      </c>
      <c r="E106" s="66">
        <v>0.1133694260246593</v>
      </c>
      <c r="F106" s="64">
        <v>448</v>
      </c>
      <c r="G106" s="66">
        <v>8.3660130718954243E-2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23560523.399999999</v>
      </c>
      <c r="E107" s="66">
        <v>0.19529145486480634</v>
      </c>
      <c r="F107" s="64">
        <v>785</v>
      </c>
      <c r="G107" s="66">
        <v>0.14659197012138189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36979148.850000001</v>
      </c>
      <c r="E108" s="66">
        <v>0.30651745956453286</v>
      </c>
      <c r="F108" s="64">
        <v>1799</v>
      </c>
      <c r="G108" s="66">
        <v>0.33594771241830068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20075325.93</v>
      </c>
      <c r="E109" s="66">
        <v>0.16640290799969543</v>
      </c>
      <c r="F109" s="64">
        <v>1013</v>
      </c>
      <c r="G109" s="66">
        <v>0.18916900093370681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14399116.100000007</v>
      </c>
      <c r="E110" s="66">
        <v>0.11935321996863014</v>
      </c>
      <c r="F110" s="64">
        <v>681</v>
      </c>
      <c r="G110" s="66">
        <v>0.12717086834733893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4117200.0800000005</v>
      </c>
      <c r="E111" s="66">
        <v>3.4127170264506825E-2</v>
      </c>
      <c r="F111" s="64">
        <v>295</v>
      </c>
      <c r="G111" s="66">
        <v>5.5088702147525676E-2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1088425.17</v>
      </c>
      <c r="E112" s="66">
        <v>9.0218766091068308E-3</v>
      </c>
      <c r="F112" s="64">
        <v>69</v>
      </c>
      <c r="G112" s="66">
        <v>1.2885154061624649E-2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1083325.4899999998</v>
      </c>
      <c r="E113" s="66">
        <v>8.9796057346599178E-3</v>
      </c>
      <c r="F113" s="64">
        <v>70</v>
      </c>
      <c r="G113" s="66">
        <v>1.3071895424836602E-2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81660.570000000007</v>
      </c>
      <c r="E114" s="66">
        <v>6.7687849075497876E-4</v>
      </c>
      <c r="F114" s="64">
        <v>5</v>
      </c>
      <c r="G114" s="66">
        <v>9.3370681605975728E-4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120642879.21000001</v>
      </c>
      <c r="E116" s="71"/>
      <c r="F116" s="68">
        <v>5355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11790711.440000013</v>
      </c>
      <c r="E124" s="66">
        <v>9.7732344562800222E-2</v>
      </c>
      <c r="F124" s="64">
        <v>1271</v>
      </c>
      <c r="G124" s="66">
        <v>0.23734827264239028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30005716.229999993</v>
      </c>
      <c r="E125" s="66">
        <v>0.24871518672701595</v>
      </c>
      <c r="F125" s="64">
        <v>1450</v>
      </c>
      <c r="G125" s="66">
        <v>0.27077497665732958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29032465.860000014</v>
      </c>
      <c r="E126" s="66">
        <v>0.24064798560936138</v>
      </c>
      <c r="F126" s="64">
        <v>1023</v>
      </c>
      <c r="G126" s="66">
        <v>0.19103641456582632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37644961.070000038</v>
      </c>
      <c r="E127" s="66">
        <v>0.31203632834783718</v>
      </c>
      <c r="F127" s="64">
        <v>1181</v>
      </c>
      <c r="G127" s="66">
        <v>0.22054154995331465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12169024.609999996</v>
      </c>
      <c r="E128" s="66">
        <v>0.10086815475298527</v>
      </c>
      <c r="F128" s="64">
        <v>430</v>
      </c>
      <c r="G128" s="66">
        <v>8.0298786181139128E-2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120642879.21000005</v>
      </c>
      <c r="E131" s="71"/>
      <c r="F131" s="68">
        <v>5355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8173403.7200000007</v>
      </c>
      <c r="E139" s="66">
        <v>6.7748745500119945E-2</v>
      </c>
      <c r="F139" s="64">
        <v>370</v>
      </c>
      <c r="G139" s="66">
        <v>6.909430438842204E-2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13857424.779999992</v>
      </c>
      <c r="E140" s="66">
        <v>0.11486318024521551</v>
      </c>
      <c r="F140" s="64">
        <v>651</v>
      </c>
      <c r="G140" s="66">
        <v>0.12156862745098039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10448396.750000007</v>
      </c>
      <c r="E141" s="66">
        <v>8.6605996295999771E-2</v>
      </c>
      <c r="F141" s="64">
        <v>487</v>
      </c>
      <c r="G141" s="66">
        <v>9.0943043884220351E-2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8537444.0400000047</v>
      </c>
      <c r="E142" s="66">
        <v>7.0766249080802299E-2</v>
      </c>
      <c r="F142" s="64">
        <v>395</v>
      </c>
      <c r="G142" s="66">
        <v>7.3762838468720823E-2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9932020.4099999964</v>
      </c>
      <c r="E143" s="66">
        <v>8.2325790589858033E-2</v>
      </c>
      <c r="F143" s="64">
        <v>462</v>
      </c>
      <c r="G143" s="66">
        <v>8.6274509803921567E-2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4493885.6899999958</v>
      </c>
      <c r="E144" s="66">
        <v>3.7249489728918048E-2</v>
      </c>
      <c r="F144" s="64">
        <v>216</v>
      </c>
      <c r="G144" s="66">
        <v>4.0336134453781515E-2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29268023.759999987</v>
      </c>
      <c r="E145" s="66">
        <v>0.2426005078099461</v>
      </c>
      <c r="F145" s="64">
        <v>1172</v>
      </c>
      <c r="G145" s="66">
        <v>0.2188608776844071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7979350.3300000019</v>
      </c>
      <c r="E146" s="66">
        <v>6.6140251146613885E-2</v>
      </c>
      <c r="F146" s="64">
        <v>335</v>
      </c>
      <c r="G146" s="66">
        <v>6.2558356676003735E-2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4397343.8899999997</v>
      </c>
      <c r="E147" s="66">
        <v>3.6449261811346986E-2</v>
      </c>
      <c r="F147" s="64">
        <v>178</v>
      </c>
      <c r="G147" s="66">
        <v>3.3239962651727357E-2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6632537.9899999993</v>
      </c>
      <c r="E148" s="66">
        <v>5.4976622187994276E-2</v>
      </c>
      <c r="F148" s="64">
        <v>303</v>
      </c>
      <c r="G148" s="66">
        <v>5.6582633053221289E-2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10298294.690000003</v>
      </c>
      <c r="E149" s="66">
        <v>8.5361811301552445E-2</v>
      </c>
      <c r="F149" s="64">
        <v>503</v>
      </c>
      <c r="G149" s="66">
        <v>9.3930905695611577E-2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6584968.1499999985</v>
      </c>
      <c r="E150" s="66">
        <v>5.4582319264261853E-2</v>
      </c>
      <c r="F150" s="64">
        <v>281</v>
      </c>
      <c r="G150" s="66">
        <v>5.2474323062558358E-2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39785.009999999995</v>
      </c>
      <c r="E151" s="66">
        <v>3.2977503737081107E-4</v>
      </c>
      <c r="F151" s="64">
        <v>2</v>
      </c>
      <c r="G151" s="66">
        <v>3.7348272642390287E-4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120642879.20999999</v>
      </c>
      <c r="E153" s="72"/>
      <c r="F153" s="68">
        <v>5355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61138.41</v>
      </c>
      <c r="E161" s="66">
        <v>5.067718078377246E-4</v>
      </c>
      <c r="F161" s="64">
        <v>4</v>
      </c>
      <c r="G161" s="66">
        <v>7.4696545284780574E-4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258235.72999999998</v>
      </c>
      <c r="E162" s="66">
        <v>2.140497074431516E-3</v>
      </c>
      <c r="F162" s="64">
        <v>30</v>
      </c>
      <c r="G162" s="66">
        <v>5.6022408963585435E-3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303986.39999999997</v>
      </c>
      <c r="E163" s="66">
        <v>2.519721031117454E-3</v>
      </c>
      <c r="F163" s="64">
        <v>19</v>
      </c>
      <c r="G163" s="66">
        <v>3.5480859010270775E-3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1156775.7</v>
      </c>
      <c r="E164" s="66">
        <v>9.5884291520134286E-3</v>
      </c>
      <c r="F164" s="64">
        <v>71</v>
      </c>
      <c r="G164" s="66">
        <v>1.3258636788048552E-2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3439389.5000000009</v>
      </c>
      <c r="E165" s="66">
        <v>2.8508847952916805E-2</v>
      </c>
      <c r="F165" s="64">
        <v>165</v>
      </c>
      <c r="G165" s="66">
        <v>3.081232492997199E-2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13270916.030000012</v>
      </c>
      <c r="E166" s="66">
        <v>0.11000165212320284</v>
      </c>
      <c r="F166" s="64">
        <v>577</v>
      </c>
      <c r="G166" s="66">
        <v>0.10774976657329599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18763353.030000012</v>
      </c>
      <c r="E167" s="66">
        <v>0.15552806061051563</v>
      </c>
      <c r="F167" s="64">
        <v>747</v>
      </c>
      <c r="G167" s="66">
        <v>0.13949579831932774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27439642.730000012</v>
      </c>
      <c r="E168" s="66">
        <v>0.22744519120964027</v>
      </c>
      <c r="F168" s="64">
        <v>1043</v>
      </c>
      <c r="G168" s="66">
        <v>0.19477124183006536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34201770.580000058</v>
      </c>
      <c r="E169" s="66">
        <v>0.28349597426687628</v>
      </c>
      <c r="F169" s="64">
        <v>1496</v>
      </c>
      <c r="G169" s="66">
        <v>0.27936507936507937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21747671.100000005</v>
      </c>
      <c r="E170" s="66">
        <v>0.18026485477144794</v>
      </c>
      <c r="F170" s="64">
        <v>1203</v>
      </c>
      <c r="G170" s="66">
        <v>0.2246498599439776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120642879.21000011</v>
      </c>
      <c r="E172" s="62"/>
      <c r="F172" s="68">
        <v>5355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16917151.610000007</v>
      </c>
      <c r="E180" s="66">
        <v>0.80524328420672353</v>
      </c>
      <c r="F180" s="64">
        <v>1001</v>
      </c>
      <c r="G180" s="66">
        <v>0.84259259259259256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862099.52</v>
      </c>
      <c r="E181" s="66">
        <v>4.1035267922259859E-2</v>
      </c>
      <c r="F181" s="64">
        <v>41</v>
      </c>
      <c r="G181" s="66">
        <v>3.4511784511784514E-2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523344.48</v>
      </c>
      <c r="E182" s="66">
        <v>2.4910790986678387E-2</v>
      </c>
      <c r="F182" s="64">
        <v>24</v>
      </c>
      <c r="G182" s="66">
        <v>2.0202020202020204E-2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437245.55999999994</v>
      </c>
      <c r="E183" s="66">
        <v>2.081254923146059E-2</v>
      </c>
      <c r="F183" s="64">
        <v>19</v>
      </c>
      <c r="G183" s="66">
        <v>1.5993265993265993E-2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500941.46</v>
      </c>
      <c r="E184" s="66">
        <v>2.384442462567201E-2</v>
      </c>
      <c r="F184" s="64">
        <v>25</v>
      </c>
      <c r="G184" s="66">
        <v>2.1043771043771045E-2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372680.46999999991</v>
      </c>
      <c r="E185" s="66">
        <v>1.7739301067983104E-2</v>
      </c>
      <c r="F185" s="64">
        <v>18</v>
      </c>
      <c r="G185" s="66">
        <v>1.5151515151515152E-2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882442.94000000018</v>
      </c>
      <c r="E186" s="66">
        <v>4.2003598922090442E-2</v>
      </c>
      <c r="F186" s="64">
        <v>38</v>
      </c>
      <c r="G186" s="66">
        <v>3.1986531986531987E-2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512839.94</v>
      </c>
      <c r="E187" s="66">
        <v>2.4410783037132035E-2</v>
      </c>
      <c r="F187" s="64">
        <v>22</v>
      </c>
      <c r="G187" s="66">
        <v>1.8518518518518517E-2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21008745.980000008</v>
      </c>
      <c r="E190" s="71"/>
      <c r="F190" s="68">
        <v>1188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5.0030137805035375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84276469.909999818</v>
      </c>
      <c r="E200" s="66">
        <v>0.84585941763002348</v>
      </c>
      <c r="F200" s="64">
        <v>3567</v>
      </c>
      <c r="G200" s="66">
        <v>0.85601151907847373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3526437.5999999978</v>
      </c>
      <c r="E201" s="66">
        <v>3.5393870410448731E-2</v>
      </c>
      <c r="F201" s="64">
        <v>147</v>
      </c>
      <c r="G201" s="66">
        <v>3.5277177825773935E-2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2652039.81</v>
      </c>
      <c r="E202" s="66">
        <v>2.6617783725562349E-2</v>
      </c>
      <c r="F202" s="64">
        <v>101</v>
      </c>
      <c r="G202" s="66">
        <v>2.423806095512359E-2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1635081.48</v>
      </c>
      <c r="E203" s="66">
        <v>1.6410856671232397E-2</v>
      </c>
      <c r="F203" s="64">
        <v>70</v>
      </c>
      <c r="G203" s="66">
        <v>1.6798656107511398E-2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1733869.3700000003</v>
      </c>
      <c r="E204" s="66">
        <v>1.7402363164011874E-2</v>
      </c>
      <c r="F204" s="64">
        <v>67</v>
      </c>
      <c r="G204" s="66">
        <v>1.6078713702903768E-2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1198561.6900000002</v>
      </c>
      <c r="E205" s="66">
        <v>1.2029629316222258E-2</v>
      </c>
      <c r="F205" s="64">
        <v>44</v>
      </c>
      <c r="G205" s="66">
        <v>1.0559155267578594E-2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2874655.5100000002</v>
      </c>
      <c r="E206" s="66">
        <v>2.8852115402700586E-2</v>
      </c>
      <c r="F206" s="64">
        <v>106</v>
      </c>
      <c r="G206" s="66">
        <v>2.5437964962802977E-2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1737017.86</v>
      </c>
      <c r="E207" s="66">
        <v>1.7433963679798284E-2</v>
      </c>
      <c r="F207" s="64">
        <v>65</v>
      </c>
      <c r="G207" s="66">
        <v>1.5598752099832013E-2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99634133.229999825</v>
      </c>
      <c r="E210" s="71"/>
      <c r="F210" s="68">
        <v>4167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4.6718856090573668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120423346.4799998</v>
      </c>
      <c r="E219" s="66">
        <v>0.99818030926120493</v>
      </c>
      <c r="F219" s="64">
        <v>5344</v>
      </c>
      <c r="G219" s="66">
        <v>0.99794584500466854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219532.73</v>
      </c>
      <c r="E220" s="66">
        <v>1.819690738794996E-3</v>
      </c>
      <c r="F220" s="64">
        <v>11</v>
      </c>
      <c r="G220" s="66">
        <v>2.054154995331466E-3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120642879.2099998</v>
      </c>
      <c r="E222" s="71"/>
      <c r="F222" s="68">
        <v>5355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63581215.060000069</v>
      </c>
      <c r="E229" s="66">
        <v>0.52702004027378913</v>
      </c>
      <c r="F229" s="64">
        <v>2607</v>
      </c>
      <c r="G229" s="66">
        <v>0.48683473389355741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57061664.149999917</v>
      </c>
      <c r="E230" s="66">
        <v>0.47297995972621093</v>
      </c>
      <c r="F230" s="64">
        <v>2748</v>
      </c>
      <c r="G230" s="66">
        <v>0.51316526610644253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120642879.20999998</v>
      </c>
      <c r="E232" s="71"/>
      <c r="F232" s="68">
        <v>5355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183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0.83570974866821712</v>
      </c>
      <c r="E7" s="66">
        <v>7.4099999999999999E-3</v>
      </c>
      <c r="F7" s="66">
        <v>1.3677410000000001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0.88231346493791041</v>
      </c>
      <c r="E8" s="66">
        <v>6.7884553837039736E-3</v>
      </c>
      <c r="F8" s="66">
        <v>1.754068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0.9424303774006132</v>
      </c>
      <c r="E9" s="66">
        <v>7.082450915132231E-3</v>
      </c>
      <c r="F9" s="66">
        <v>2.0162800000000001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0.61177217820705698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22264.819692839323</v>
      </c>
      <c r="E11" s="78">
        <v>42.7</v>
      </c>
      <c r="F11" s="78">
        <v>135997.79999999999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70.456162597513568</v>
      </c>
      <c r="E12" s="63">
        <v>20</v>
      </c>
      <c r="F12" s="63">
        <v>151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9.566574894469411E-2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12.779688877078721</v>
      </c>
      <c r="E14" s="63">
        <v>8.3333333333333329E-2</v>
      </c>
      <c r="F14" s="63">
        <v>21.416666666666668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1440376.16</v>
      </c>
      <c r="E21" s="66">
        <v>1.2419450612253346E-2</v>
      </c>
      <c r="F21" s="64">
        <v>144</v>
      </c>
      <c r="G21" s="66">
        <v>2.7644461508926858E-2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6796552.120000002</v>
      </c>
      <c r="E22" s="66">
        <v>5.8602360780496257E-2</v>
      </c>
      <c r="F22" s="64">
        <v>460</v>
      </c>
      <c r="G22" s="66">
        <v>8.8308696486849678E-2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2987738.1900000023</v>
      </c>
      <c r="E23" s="66">
        <v>2.5761372566072065E-2</v>
      </c>
      <c r="F23" s="64">
        <v>182</v>
      </c>
      <c r="G23" s="66">
        <v>3.4939527740449221E-2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3813727.9299999988</v>
      </c>
      <c r="E24" s="66">
        <v>3.2883358521572703E-2</v>
      </c>
      <c r="F24" s="64">
        <v>208</v>
      </c>
      <c r="G24" s="66">
        <v>3.9930888846227683E-2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4727651.7200000007</v>
      </c>
      <c r="E25" s="66">
        <v>4.0763544051211312E-2</v>
      </c>
      <c r="F25" s="64">
        <v>234</v>
      </c>
      <c r="G25" s="66">
        <v>4.4922249952006145E-2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7148212.1300000018</v>
      </c>
      <c r="E26" s="66">
        <v>6.1634502138972716E-2</v>
      </c>
      <c r="F26" s="64">
        <v>359</v>
      </c>
      <c r="G26" s="66">
        <v>6.8919178345171819E-2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9263955.4399999995</v>
      </c>
      <c r="E27" s="66">
        <v>7.9877215588736006E-2</v>
      </c>
      <c r="F27" s="64">
        <v>426</v>
      </c>
      <c r="G27" s="66">
        <v>8.1781531963908624E-2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11019261.850000003</v>
      </c>
      <c r="E28" s="66">
        <v>9.5012110120985663E-2</v>
      </c>
      <c r="F28" s="64">
        <v>503</v>
      </c>
      <c r="G28" s="66">
        <v>9.6563639854098673E-2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9613180.729999993</v>
      </c>
      <c r="E29" s="66">
        <v>8.2888363899955464E-2</v>
      </c>
      <c r="F29" s="64">
        <v>434</v>
      </c>
      <c r="G29" s="66">
        <v>8.3317335381071222E-2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10810263.209999997</v>
      </c>
      <c r="E30" s="66">
        <v>9.3210047326841544E-2</v>
      </c>
      <c r="F30" s="64">
        <v>511</v>
      </c>
      <c r="G30" s="66">
        <v>9.8099443271261272E-2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13364827.090000009</v>
      </c>
      <c r="E31" s="66">
        <v>0.11523643239524368</v>
      </c>
      <c r="F31" s="64">
        <v>585</v>
      </c>
      <c r="G31" s="66">
        <v>0.11230562488001536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11442386.079999998</v>
      </c>
      <c r="E32" s="66">
        <v>9.8660442149289068E-2</v>
      </c>
      <c r="F32" s="64">
        <v>435</v>
      </c>
      <c r="G32" s="66">
        <v>8.3509310808216553E-2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23549313.129999999</v>
      </c>
      <c r="E33" s="66">
        <v>0.20305079984837032</v>
      </c>
      <c r="F33" s="64">
        <v>728</v>
      </c>
      <c r="G33" s="66">
        <v>0.13975811096179688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115977445.77999999</v>
      </c>
      <c r="E35" s="62"/>
      <c r="F35" s="68">
        <v>5209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181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1517565.59</v>
      </c>
      <c r="E43" s="66">
        <v>1.3085006138854802E-2</v>
      </c>
      <c r="F43" s="64">
        <v>145</v>
      </c>
      <c r="G43" s="66">
        <v>2.7836436936072184E-2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6290263.1300000008</v>
      </c>
      <c r="E44" s="66">
        <v>5.4236951742601146E-2</v>
      </c>
      <c r="F44" s="64">
        <v>462</v>
      </c>
      <c r="G44" s="66">
        <v>8.8692647341140338E-2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2675014.3499999996</v>
      </c>
      <c r="E45" s="66">
        <v>2.306495312092223E-2</v>
      </c>
      <c r="F45" s="64">
        <v>162</v>
      </c>
      <c r="G45" s="66">
        <v>3.1100019197542714E-2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3537340.4100000011</v>
      </c>
      <c r="E46" s="66">
        <v>3.0500244131174047E-2</v>
      </c>
      <c r="F46" s="64">
        <v>188</v>
      </c>
      <c r="G46" s="66">
        <v>3.6091380303321173E-2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4504722.66</v>
      </c>
      <c r="E47" s="66">
        <v>3.8841368075523075E-2</v>
      </c>
      <c r="F47" s="64">
        <v>223</v>
      </c>
      <c r="G47" s="66">
        <v>4.2810520253407564E-2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5337951.2600000007</v>
      </c>
      <c r="E48" s="66">
        <v>4.6025770132286495E-2</v>
      </c>
      <c r="F48" s="64">
        <v>254</v>
      </c>
      <c r="G48" s="66">
        <v>4.8761758494912648E-2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7195344.6799999988</v>
      </c>
      <c r="E49" s="66">
        <v>6.2040896241576104E-2</v>
      </c>
      <c r="F49" s="64">
        <v>322</v>
      </c>
      <c r="G49" s="66">
        <v>6.1816087540794776E-2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8368460.4199999962</v>
      </c>
      <c r="E50" s="66">
        <v>7.215592966130932E-2</v>
      </c>
      <c r="F50" s="64">
        <v>403</v>
      </c>
      <c r="G50" s="66">
        <v>7.7366097139566131E-2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9624649.570000004</v>
      </c>
      <c r="E51" s="66">
        <v>8.2987252437488571E-2</v>
      </c>
      <c r="F51" s="64">
        <v>429</v>
      </c>
      <c r="G51" s="66">
        <v>8.23574582453446E-2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10457897.939999992</v>
      </c>
      <c r="E52" s="66">
        <v>9.0171824958430222E-2</v>
      </c>
      <c r="F52" s="64">
        <v>449</v>
      </c>
      <c r="G52" s="66">
        <v>8.6196966788251103E-2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9607283.2699999865</v>
      </c>
      <c r="E53" s="66">
        <v>8.2837513840615523E-2</v>
      </c>
      <c r="F53" s="64">
        <v>408</v>
      </c>
      <c r="G53" s="66">
        <v>7.8325974275292767E-2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10163205.840000005</v>
      </c>
      <c r="E54" s="66">
        <v>8.7630881777469041E-2</v>
      </c>
      <c r="F54" s="64">
        <v>439</v>
      </c>
      <c r="G54" s="66">
        <v>8.4277212516797845E-2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36697746.660000019</v>
      </c>
      <c r="E55" s="66">
        <v>0.31642140774174943</v>
      </c>
      <c r="F55" s="64">
        <v>1325</v>
      </c>
      <c r="G55" s="66">
        <v>0.25436744096755615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115977445.78</v>
      </c>
      <c r="E57" s="62"/>
      <c r="F57" s="68">
        <v>5209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182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1427695.26</v>
      </c>
      <c r="E65" s="66">
        <v>1.2310111249632317E-2</v>
      </c>
      <c r="F65" s="64">
        <v>133</v>
      </c>
      <c r="G65" s="66">
        <v>2.553273181032828E-2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5022309.28</v>
      </c>
      <c r="E66" s="66">
        <v>4.3304189415646573E-2</v>
      </c>
      <c r="F66" s="64">
        <v>390</v>
      </c>
      <c r="G66" s="66">
        <v>7.4870416586676911E-2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2307121.66</v>
      </c>
      <c r="E67" s="66">
        <v>1.9892847652261861E-2</v>
      </c>
      <c r="F67" s="64">
        <v>150</v>
      </c>
      <c r="G67" s="66">
        <v>2.879631407179881E-2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2891957.1900000004</v>
      </c>
      <c r="E68" s="66">
        <v>2.493551371605315E-2</v>
      </c>
      <c r="F68" s="64">
        <v>160</v>
      </c>
      <c r="G68" s="66">
        <v>3.0716068343252065E-2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3075998.5600000015</v>
      </c>
      <c r="E69" s="66">
        <v>2.6522385790724572E-2</v>
      </c>
      <c r="F69" s="64">
        <v>171</v>
      </c>
      <c r="G69" s="66">
        <v>3.2827798041850646E-2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4791527.49</v>
      </c>
      <c r="E70" s="66">
        <v>4.1314304326801152E-2</v>
      </c>
      <c r="F70" s="64">
        <v>222</v>
      </c>
      <c r="G70" s="66">
        <v>4.261854482626224E-2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4869840.5000000037</v>
      </c>
      <c r="E71" s="66">
        <v>4.1989547771535719E-2</v>
      </c>
      <c r="F71" s="64">
        <v>231</v>
      </c>
      <c r="G71" s="66">
        <v>4.4346323670570169E-2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6102071.8299999963</v>
      </c>
      <c r="E72" s="66">
        <v>5.2614297452067894E-2</v>
      </c>
      <c r="F72" s="64">
        <v>287</v>
      </c>
      <c r="G72" s="66">
        <v>5.5096947590708392E-2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8049122.46</v>
      </c>
      <c r="E73" s="66">
        <v>6.940248085191103E-2</v>
      </c>
      <c r="F73" s="64">
        <v>378</v>
      </c>
      <c r="G73" s="66">
        <v>7.2566711460933006E-2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9543034.9999999981</v>
      </c>
      <c r="E74" s="66">
        <v>8.2283541733643425E-2</v>
      </c>
      <c r="F74" s="64">
        <v>415</v>
      </c>
      <c r="G74" s="66">
        <v>7.9669802265310036E-2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10179122.739999995</v>
      </c>
      <c r="E75" s="66">
        <v>8.7768123116877234E-2</v>
      </c>
      <c r="F75" s="64">
        <v>432</v>
      </c>
      <c r="G75" s="66">
        <v>8.2933384526780576E-2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9354451.1899999958</v>
      </c>
      <c r="E76" s="66">
        <v>8.0657503078181647E-2</v>
      </c>
      <c r="F76" s="64">
        <v>414</v>
      </c>
      <c r="G76" s="66">
        <v>7.947782683816472E-2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48363192.620000005</v>
      </c>
      <c r="E77" s="66">
        <v>0.41700515384466336</v>
      </c>
      <c r="F77" s="64">
        <v>1826</v>
      </c>
      <c r="G77" s="66">
        <v>0.3505471299673642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115977445.78</v>
      </c>
      <c r="E79" s="62"/>
      <c r="F79" s="68">
        <v>5209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15543328.439999996</v>
      </c>
      <c r="E86" s="66">
        <v>0.13402026864330543</v>
      </c>
      <c r="F86" s="64">
        <v>1962</v>
      </c>
      <c r="G86" s="66">
        <v>0.37665578805912842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40323639.970000014</v>
      </c>
      <c r="E87" s="66">
        <v>0.34768518739833904</v>
      </c>
      <c r="F87" s="64">
        <v>1822</v>
      </c>
      <c r="G87" s="66">
        <v>0.34977922825878288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35692410.960000023</v>
      </c>
      <c r="E88" s="66">
        <v>0.30775303525571412</v>
      </c>
      <c r="F88" s="64">
        <v>980</v>
      </c>
      <c r="G88" s="66">
        <v>0.18813591860241888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18054349.32</v>
      </c>
      <c r="E89" s="66">
        <v>0.15567121002343562</v>
      </c>
      <c r="F89" s="64">
        <v>357</v>
      </c>
      <c r="G89" s="66">
        <v>6.8535227490881173E-2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3393218.5799999991</v>
      </c>
      <c r="E90" s="66">
        <v>2.925757294600766E-2</v>
      </c>
      <c r="F90" s="64">
        <v>53</v>
      </c>
      <c r="G90" s="66">
        <v>1.0174697638702246E-2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1413299.93</v>
      </c>
      <c r="E91" s="66">
        <v>1.2185989443852015E-2</v>
      </c>
      <c r="F91" s="64">
        <v>19</v>
      </c>
      <c r="G91" s="66">
        <v>3.6475331157611824E-3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588401.63</v>
      </c>
      <c r="E92" s="66">
        <v>5.0734142836371043E-3</v>
      </c>
      <c r="F92" s="64">
        <v>7</v>
      </c>
      <c r="G92" s="66">
        <v>1.3438279900172777E-3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367054.09</v>
      </c>
      <c r="E93" s="66">
        <v>3.1648747524261949E-3</v>
      </c>
      <c r="F93" s="64">
        <v>4</v>
      </c>
      <c r="G93" s="66">
        <v>7.6790170858130158E-4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601742.86</v>
      </c>
      <c r="E94" s="66">
        <v>5.1884472532828345E-3</v>
      </c>
      <c r="F94" s="64">
        <v>5</v>
      </c>
      <c r="G94" s="66">
        <v>9.5987713572662703E-4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115977445.78000003</v>
      </c>
      <c r="E96" s="72"/>
      <c r="F96" s="68">
        <v>5209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5272889.8499999996</v>
      </c>
      <c r="E105" s="66">
        <v>4.5464786834521723E-2</v>
      </c>
      <c r="F105" s="64">
        <v>186</v>
      </c>
      <c r="G105" s="66">
        <v>3.5707429449030527E-2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13359228.959999986</v>
      </c>
      <c r="E106" s="66">
        <v>0.11518816326875646</v>
      </c>
      <c r="F106" s="64">
        <v>442</v>
      </c>
      <c r="G106" s="66">
        <v>8.4853138798233821E-2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22596969.639999986</v>
      </c>
      <c r="E107" s="66">
        <v>0.19483934559883864</v>
      </c>
      <c r="F107" s="64">
        <v>767</v>
      </c>
      <c r="G107" s="66">
        <v>0.14724515262046459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35635396.229999989</v>
      </c>
      <c r="E108" s="66">
        <v>0.30726143337901674</v>
      </c>
      <c r="F108" s="64">
        <v>1763</v>
      </c>
      <c r="G108" s="66">
        <v>0.33845267805720869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19354956.090000011</v>
      </c>
      <c r="E109" s="66">
        <v>0.16688551778174895</v>
      </c>
      <c r="F109" s="64">
        <v>985</v>
      </c>
      <c r="G109" s="66">
        <v>0.18909579573814553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13694299.429999996</v>
      </c>
      <c r="E110" s="66">
        <v>0.11807726353947298</v>
      </c>
      <c r="F110" s="64">
        <v>650</v>
      </c>
      <c r="G110" s="66">
        <v>0.1247840276444615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3932232.5</v>
      </c>
      <c r="E111" s="66">
        <v>3.3905148311846198E-2</v>
      </c>
      <c r="F111" s="64">
        <v>282</v>
      </c>
      <c r="G111" s="66">
        <v>5.4137070454981763E-2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1050172.3399999999</v>
      </c>
      <c r="E112" s="66">
        <v>9.0549704120238481E-3</v>
      </c>
      <c r="F112" s="64">
        <v>63</v>
      </c>
      <c r="G112" s="66">
        <v>1.20944519101555E-2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1000494.75</v>
      </c>
      <c r="E113" s="66">
        <v>8.6266320427323372E-3</v>
      </c>
      <c r="F113" s="64">
        <v>66</v>
      </c>
      <c r="G113" s="66">
        <v>1.2670378191591477E-2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80805.990000000005</v>
      </c>
      <c r="E114" s="66">
        <v>6.9673883104205074E-4</v>
      </c>
      <c r="F114" s="64">
        <v>5</v>
      </c>
      <c r="G114" s="66">
        <v>9.5987713572662703E-4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115977445.77999997</v>
      </c>
      <c r="E116" s="71"/>
      <c r="F116" s="68">
        <v>5209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11674963.929999998</v>
      </c>
      <c r="E124" s="66">
        <v>0.1006658135250407</v>
      </c>
      <c r="F124" s="64">
        <v>1275</v>
      </c>
      <c r="G124" s="66">
        <v>0.2447686696102899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29256095.890000042</v>
      </c>
      <c r="E125" s="66">
        <v>0.2522567702128613</v>
      </c>
      <c r="F125" s="64">
        <v>1414</v>
      </c>
      <c r="G125" s="66">
        <v>0.27145325398349013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27989100.600000028</v>
      </c>
      <c r="E126" s="66">
        <v>0.2413322729411814</v>
      </c>
      <c r="F126" s="64">
        <v>985</v>
      </c>
      <c r="G126" s="66">
        <v>0.18909579573814553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38168419.209999949</v>
      </c>
      <c r="E127" s="66">
        <v>0.32910208492091131</v>
      </c>
      <c r="F127" s="64">
        <v>1196</v>
      </c>
      <c r="G127" s="66">
        <v>0.22960261086580919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8888866.1499999985</v>
      </c>
      <c r="E128" s="66">
        <v>7.664305840000539E-2</v>
      </c>
      <c r="F128" s="64">
        <v>339</v>
      </c>
      <c r="G128" s="66">
        <v>6.5079669802265316E-2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115977445.78</v>
      </c>
      <c r="E131" s="71"/>
      <c r="F131" s="68">
        <v>5209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7914446.5899999971</v>
      </c>
      <c r="E139" s="66">
        <v>6.8241256192286506E-2</v>
      </c>
      <c r="F139" s="64">
        <v>362</v>
      </c>
      <c r="G139" s="66">
        <v>6.9495104626607795E-2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13383093.469999989</v>
      </c>
      <c r="E140" s="66">
        <v>0.11539393181142008</v>
      </c>
      <c r="F140" s="64">
        <v>636</v>
      </c>
      <c r="G140" s="66">
        <v>0.12209637166442695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9886803.7100000009</v>
      </c>
      <c r="E141" s="66">
        <v>8.5247641414301203E-2</v>
      </c>
      <c r="F141" s="64">
        <v>469</v>
      </c>
      <c r="G141" s="66">
        <v>9.0036475331157606E-2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8232868.7700000023</v>
      </c>
      <c r="E142" s="66">
        <v>7.098680881123301E-2</v>
      </c>
      <c r="F142" s="64">
        <v>384</v>
      </c>
      <c r="G142" s="66">
        <v>7.3718564023804958E-2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9561874.7799999993</v>
      </c>
      <c r="E143" s="66">
        <v>8.2445985214557288E-2</v>
      </c>
      <c r="F143" s="64">
        <v>446</v>
      </c>
      <c r="G143" s="66">
        <v>8.5621040506815127E-2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4366813.95</v>
      </c>
      <c r="E144" s="66">
        <v>3.7652268685788262E-2</v>
      </c>
      <c r="F144" s="64">
        <v>213</v>
      </c>
      <c r="G144" s="66">
        <v>4.0890765981954312E-2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28160354.680000015</v>
      </c>
      <c r="E145" s="66">
        <v>0.24280888831969941</v>
      </c>
      <c r="F145" s="64">
        <v>1142</v>
      </c>
      <c r="G145" s="66">
        <v>0.21923593779996162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7746774.3999999985</v>
      </c>
      <c r="E146" s="66">
        <v>6.6795525180775361E-2</v>
      </c>
      <c r="F146" s="64">
        <v>330</v>
      </c>
      <c r="G146" s="66">
        <v>6.3351890957957388E-2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4048528.2600000002</v>
      </c>
      <c r="E147" s="66">
        <v>3.4907892933594489E-2</v>
      </c>
      <c r="F147" s="64">
        <v>167</v>
      </c>
      <c r="G147" s="66">
        <v>3.205989633326934E-2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6413157.9500000002</v>
      </c>
      <c r="E148" s="66">
        <v>5.5296595875764076E-2</v>
      </c>
      <c r="F148" s="64">
        <v>296</v>
      </c>
      <c r="G148" s="66">
        <v>5.6824726435016321E-2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9893006.3299999889</v>
      </c>
      <c r="E149" s="66">
        <v>8.5301122674888319E-2</v>
      </c>
      <c r="F149" s="64">
        <v>486</v>
      </c>
      <c r="G149" s="66">
        <v>9.3300057592628147E-2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6330758.0699999994</v>
      </c>
      <c r="E150" s="66">
        <v>5.4586113941575712E-2</v>
      </c>
      <c r="F150" s="64">
        <v>276</v>
      </c>
      <c r="G150" s="66">
        <v>5.2985217892109811E-2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38964.82</v>
      </c>
      <c r="E151" s="66">
        <v>3.3596894411619621E-4</v>
      </c>
      <c r="F151" s="64">
        <v>2</v>
      </c>
      <c r="G151" s="66">
        <v>3.8395085429065079E-4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115977445.78</v>
      </c>
      <c r="E153" s="72"/>
      <c r="F153" s="68">
        <v>5209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59003.619999999995</v>
      </c>
      <c r="E161" s="66">
        <v>5.0875081446374642E-4</v>
      </c>
      <c r="F161" s="64">
        <v>4</v>
      </c>
      <c r="G161" s="66">
        <v>7.6790170858130158E-4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233224.56</v>
      </c>
      <c r="E162" s="66">
        <v>2.0109475461496922E-3</v>
      </c>
      <c r="F162" s="64">
        <v>27</v>
      </c>
      <c r="G162" s="66">
        <v>5.183336532923786E-3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255456.36</v>
      </c>
      <c r="E163" s="66">
        <v>2.2026382654139528E-3</v>
      </c>
      <c r="F163" s="64">
        <v>18</v>
      </c>
      <c r="G163" s="66">
        <v>3.4555576886158572E-3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1121849.72</v>
      </c>
      <c r="E164" s="66">
        <v>9.6729990254144742E-3</v>
      </c>
      <c r="F164" s="64">
        <v>62</v>
      </c>
      <c r="G164" s="66">
        <v>1.1902476483010174E-2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3311023.9099999997</v>
      </c>
      <c r="E165" s="66">
        <v>2.8548860407572253E-2</v>
      </c>
      <c r="F165" s="64">
        <v>162</v>
      </c>
      <c r="G165" s="66">
        <v>3.1100019197542714E-2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12713667.629999997</v>
      </c>
      <c r="E166" s="66">
        <v>0.10962189712400473</v>
      </c>
      <c r="F166" s="64">
        <v>563</v>
      </c>
      <c r="G166" s="66">
        <v>0.1080821654828182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17851849.98</v>
      </c>
      <c r="E167" s="66">
        <v>0.15392518657346138</v>
      </c>
      <c r="F167" s="64">
        <v>725</v>
      </c>
      <c r="G167" s="66">
        <v>0.13918218468036092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26363519.84</v>
      </c>
      <c r="E168" s="66">
        <v>0.2273159204593064</v>
      </c>
      <c r="F168" s="64">
        <v>1014</v>
      </c>
      <c r="G168" s="66">
        <v>0.19466308312535996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33023737.379999999</v>
      </c>
      <c r="E169" s="66">
        <v>0.28474275457525944</v>
      </c>
      <c r="F169" s="64">
        <v>1454</v>
      </c>
      <c r="G169" s="66">
        <v>0.27913227106930311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21044112.780000009</v>
      </c>
      <c r="E170" s="66">
        <v>0.18145004520895397</v>
      </c>
      <c r="F170" s="64">
        <v>1180</v>
      </c>
      <c r="G170" s="66">
        <v>0.22653100403148396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115977445.78</v>
      </c>
      <c r="E172" s="62"/>
      <c r="F172" s="68">
        <v>5209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16555956.800000012</v>
      </c>
      <c r="E180" s="66">
        <v>0.82328938957231945</v>
      </c>
      <c r="F180" s="64">
        <v>987</v>
      </c>
      <c r="G180" s="66">
        <v>0.85826086956521741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743676.27</v>
      </c>
      <c r="E181" s="66">
        <v>3.6981298620428808E-2</v>
      </c>
      <c r="F181" s="64">
        <v>36</v>
      </c>
      <c r="G181" s="66">
        <v>3.1304347826086959E-2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498596.5400000001</v>
      </c>
      <c r="E182" s="66">
        <v>2.4794051229915647E-2</v>
      </c>
      <c r="F182" s="64">
        <v>23</v>
      </c>
      <c r="G182" s="66">
        <v>0.02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218290</v>
      </c>
      <c r="E183" s="66">
        <v>1.0855056160193742E-2</v>
      </c>
      <c r="F183" s="64">
        <v>11</v>
      </c>
      <c r="G183" s="66">
        <v>9.5652173913043474E-3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234341.94999999998</v>
      </c>
      <c r="E184" s="66">
        <v>1.1653282458836015E-2</v>
      </c>
      <c r="F184" s="64">
        <v>13</v>
      </c>
      <c r="G184" s="66">
        <v>1.1304347826086957E-2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489660.9</v>
      </c>
      <c r="E185" s="66">
        <v>2.4349702546845996E-2</v>
      </c>
      <c r="F185" s="64">
        <v>16</v>
      </c>
      <c r="G185" s="66">
        <v>1.391304347826087E-2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741194.64</v>
      </c>
      <c r="E186" s="66">
        <v>3.6857892907758413E-2</v>
      </c>
      <c r="F186" s="64">
        <v>34</v>
      </c>
      <c r="G186" s="66">
        <v>2.9565217391304348E-2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627805.76</v>
      </c>
      <c r="E187" s="66">
        <v>3.1219326503702023E-2</v>
      </c>
      <c r="F187" s="64">
        <v>30</v>
      </c>
      <c r="G187" s="66">
        <v>2.6086956521739129E-2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20109522.860000011</v>
      </c>
      <c r="E190" s="71"/>
      <c r="F190" s="68">
        <v>1150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5.3398217884635386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81669492.350000188</v>
      </c>
      <c r="E200" s="66">
        <v>0.85189591953662858</v>
      </c>
      <c r="F200" s="64">
        <v>3488</v>
      </c>
      <c r="G200" s="66">
        <v>0.85932495688593247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2785706.4299999997</v>
      </c>
      <c r="E201" s="66">
        <v>2.9057753053903283E-2</v>
      </c>
      <c r="F201" s="64">
        <v>127</v>
      </c>
      <c r="G201" s="66">
        <v>3.1288494703128847E-2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2482396.2099999995</v>
      </c>
      <c r="E202" s="66">
        <v>2.5893918783152402E-2</v>
      </c>
      <c r="F202" s="64">
        <v>103</v>
      </c>
      <c r="G202" s="66">
        <v>2.5375708302537572E-2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1491794.95</v>
      </c>
      <c r="E203" s="66">
        <v>1.5560939515137637E-2</v>
      </c>
      <c r="F203" s="64">
        <v>65</v>
      </c>
      <c r="G203" s="66">
        <v>1.6013796501601379E-2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1720705.5799999996</v>
      </c>
      <c r="E204" s="66">
        <v>1.7948710346378249E-2</v>
      </c>
      <c r="F204" s="64">
        <v>68</v>
      </c>
      <c r="G204" s="66">
        <v>1.6752894801675289E-2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914656.61999999988</v>
      </c>
      <c r="E205" s="66">
        <v>9.540799384620673E-3</v>
      </c>
      <c r="F205" s="64">
        <v>37</v>
      </c>
      <c r="G205" s="66">
        <v>9.1155457009115554E-3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3393215.2899999996</v>
      </c>
      <c r="E206" s="66">
        <v>3.5394688720142273E-2</v>
      </c>
      <c r="F206" s="64">
        <v>114</v>
      </c>
      <c r="G206" s="66">
        <v>2.8085735402808575E-2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1409955.4900000002</v>
      </c>
      <c r="E207" s="66">
        <v>1.4707270660036926E-2</v>
      </c>
      <c r="F207" s="64">
        <v>57</v>
      </c>
      <c r="G207" s="66">
        <v>1.4042867701404288E-2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95867922.920000181</v>
      </c>
      <c r="E210" s="71"/>
      <c r="F210" s="68">
        <v>4059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4.8600644811513218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115867239.29000014</v>
      </c>
      <c r="E219" s="66">
        <v>0.99904975929363848</v>
      </c>
      <c r="F219" s="64">
        <v>5202</v>
      </c>
      <c r="G219" s="66">
        <v>0.99865617200998269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110206.48999999999</v>
      </c>
      <c r="E220" s="66">
        <v>9.5024070636158704E-4</v>
      </c>
      <c r="F220" s="64">
        <v>7</v>
      </c>
      <c r="G220" s="66">
        <v>1.3438279900172777E-3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115977445.78000014</v>
      </c>
      <c r="E222" s="71"/>
      <c r="F222" s="68">
        <v>5209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59854165.869999938</v>
      </c>
      <c r="E229" s="66">
        <v>0.51608453236277108</v>
      </c>
      <c r="F229" s="64">
        <v>2472</v>
      </c>
      <c r="G229" s="66">
        <v>0.47456325590324439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56123279.910000063</v>
      </c>
      <c r="E230" s="66">
        <v>0.48391546763722892</v>
      </c>
      <c r="F230" s="64">
        <v>2737</v>
      </c>
      <c r="G230" s="66">
        <v>0.52543674409675567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115977445.78</v>
      </c>
      <c r="E232" s="71"/>
      <c r="F232" s="68">
        <v>5209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184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0.83649401905454279</v>
      </c>
      <c r="E7" s="66">
        <v>5.8339999999999998E-3</v>
      </c>
      <c r="F7" s="66">
        <v>1.3677410000000001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0.88536201663092939</v>
      </c>
      <c r="E8" s="66">
        <v>5.2871777150153738E-3</v>
      </c>
      <c r="F8" s="66">
        <v>1.7759100000000001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0.94157109229724045</v>
      </c>
      <c r="E9" s="66">
        <v>5.5250192520654379E-3</v>
      </c>
      <c r="F9" s="66">
        <v>1.7218599999999999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0.6137104366895697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21959.821702970319</v>
      </c>
      <c r="E11" s="78">
        <v>10.51</v>
      </c>
      <c r="F11" s="78">
        <v>119771.46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73.391066325957908</v>
      </c>
      <c r="E12" s="63">
        <v>2</v>
      </c>
      <c r="F12" s="63">
        <v>154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9.5656642700789274E-2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12.649464456913543</v>
      </c>
      <c r="E14" s="63">
        <v>8.3333333333333329E-2</v>
      </c>
      <c r="F14" s="63">
        <v>21.166666666666668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1317971.5400000003</v>
      </c>
      <c r="E21" s="66">
        <v>1.1884634898061842E-2</v>
      </c>
      <c r="F21" s="64">
        <v>136</v>
      </c>
      <c r="G21" s="66">
        <v>2.693069306930693E-2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6391315.2099999981</v>
      </c>
      <c r="E22" s="66">
        <v>5.7632843717762991E-2</v>
      </c>
      <c r="F22" s="64">
        <v>448</v>
      </c>
      <c r="G22" s="66">
        <v>8.8712871287128708E-2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2879878.7899999991</v>
      </c>
      <c r="E23" s="66">
        <v>2.5968927955623455E-2</v>
      </c>
      <c r="F23" s="64">
        <v>178</v>
      </c>
      <c r="G23" s="66">
        <v>3.5247524752475244E-2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3414794.07</v>
      </c>
      <c r="E24" s="66">
        <v>3.0792456090528803E-2</v>
      </c>
      <c r="F24" s="64">
        <v>193</v>
      </c>
      <c r="G24" s="66">
        <v>3.8217821782178217E-2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4686571.33</v>
      </c>
      <c r="E25" s="66">
        <v>4.2260540148517996E-2</v>
      </c>
      <c r="F25" s="64">
        <v>242</v>
      </c>
      <c r="G25" s="66">
        <v>4.7920792079207922E-2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6557403.8999999939</v>
      </c>
      <c r="E26" s="66">
        <v>5.9130526620192983E-2</v>
      </c>
      <c r="F26" s="64">
        <v>336</v>
      </c>
      <c r="G26" s="66">
        <v>6.6534653465346538E-2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8951539.6800000016</v>
      </c>
      <c r="E27" s="66">
        <v>8.0719330913862783E-2</v>
      </c>
      <c r="F27" s="64">
        <v>417</v>
      </c>
      <c r="G27" s="66">
        <v>8.2574257425742578E-2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10777851.900000008</v>
      </c>
      <c r="E28" s="66">
        <v>9.7187860988927122E-2</v>
      </c>
      <c r="F28" s="64">
        <v>499</v>
      </c>
      <c r="G28" s="66">
        <v>9.8811881188118816E-2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9174893.7600000054</v>
      </c>
      <c r="E29" s="66">
        <v>8.2733396933674208E-2</v>
      </c>
      <c r="F29" s="64">
        <v>422</v>
      </c>
      <c r="G29" s="66">
        <v>8.3564356435643569E-2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10517855.949999997</v>
      </c>
      <c r="E30" s="66">
        <v>9.4843381728984322E-2</v>
      </c>
      <c r="F30" s="64">
        <v>494</v>
      </c>
      <c r="G30" s="66">
        <v>9.7821782178217825E-2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12835034.250000004</v>
      </c>
      <c r="E31" s="66">
        <v>0.11573823207545818</v>
      </c>
      <c r="F31" s="64">
        <v>562</v>
      </c>
      <c r="G31" s="66">
        <v>0.11128712871287129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10834597.470000001</v>
      </c>
      <c r="E32" s="66">
        <v>9.7699556697874168E-2</v>
      </c>
      <c r="F32" s="64">
        <v>420</v>
      </c>
      <c r="G32" s="66">
        <v>8.3168316831683173E-2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22557391.750000011</v>
      </c>
      <c r="E33" s="66">
        <v>0.2034083112305311</v>
      </c>
      <c r="F33" s="64">
        <v>703</v>
      </c>
      <c r="G33" s="66">
        <v>0.13920792079207922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110897099.60000002</v>
      </c>
      <c r="E35" s="62"/>
      <c r="F35" s="68">
        <v>5050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185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1408879.8000000005</v>
      </c>
      <c r="E43" s="66">
        <v>1.2704388167785767E-2</v>
      </c>
      <c r="F43" s="64">
        <v>136</v>
      </c>
      <c r="G43" s="66">
        <v>2.693069306930693E-2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5941922.7400000002</v>
      </c>
      <c r="E44" s="66">
        <v>5.358050626600875E-2</v>
      </c>
      <c r="F44" s="64">
        <v>450</v>
      </c>
      <c r="G44" s="66">
        <v>8.9108910891089105E-2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2513325.4299999997</v>
      </c>
      <c r="E45" s="66">
        <v>2.2663581275483586E-2</v>
      </c>
      <c r="F45" s="64">
        <v>151</v>
      </c>
      <c r="G45" s="66">
        <v>2.99009900990099E-2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3417207.3300000005</v>
      </c>
      <c r="E46" s="66">
        <v>3.0814217344959295E-2</v>
      </c>
      <c r="F46" s="64">
        <v>188</v>
      </c>
      <c r="G46" s="66">
        <v>3.7227722772277226E-2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4112799.2300000014</v>
      </c>
      <c r="E47" s="66">
        <v>3.7086625753375416E-2</v>
      </c>
      <c r="F47" s="64">
        <v>208</v>
      </c>
      <c r="G47" s="66">
        <v>4.118811881188119E-2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4795679.6999999983</v>
      </c>
      <c r="E48" s="66">
        <v>4.324441051477234E-2</v>
      </c>
      <c r="F48" s="64">
        <v>234</v>
      </c>
      <c r="G48" s="66">
        <v>4.6336633663366336E-2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6926030.3299999991</v>
      </c>
      <c r="E49" s="66">
        <v>6.2454566936212236E-2</v>
      </c>
      <c r="F49" s="64">
        <v>323</v>
      </c>
      <c r="G49" s="66">
        <v>6.3960396039603962E-2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7899304.6700000027</v>
      </c>
      <c r="E50" s="66">
        <v>7.1230940200351256E-2</v>
      </c>
      <c r="F50" s="64">
        <v>380</v>
      </c>
      <c r="G50" s="66">
        <v>7.5247524752475245E-2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9415699.3900000043</v>
      </c>
      <c r="E51" s="66">
        <v>8.4904830008737206E-2</v>
      </c>
      <c r="F51" s="64">
        <v>429</v>
      </c>
      <c r="G51" s="66">
        <v>8.4950495049504957E-2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10294741.620000001</v>
      </c>
      <c r="E52" s="66">
        <v>9.2831477623243397E-2</v>
      </c>
      <c r="F52" s="64">
        <v>440</v>
      </c>
      <c r="G52" s="66">
        <v>8.7128712871287123E-2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8947479.1800000016</v>
      </c>
      <c r="E53" s="66">
        <v>8.0682715889532575E-2</v>
      </c>
      <c r="F53" s="64">
        <v>392</v>
      </c>
      <c r="G53" s="66">
        <v>7.7623762376237623E-2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9873064.4099999983</v>
      </c>
      <c r="E54" s="66">
        <v>8.9029058880814874E-2</v>
      </c>
      <c r="F54" s="64">
        <v>420</v>
      </c>
      <c r="G54" s="66">
        <v>8.3168316831683173E-2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35350965.770000055</v>
      </c>
      <c r="E55" s="66">
        <v>0.31877268113872326</v>
      </c>
      <c r="F55" s="64">
        <v>1299</v>
      </c>
      <c r="G55" s="66">
        <v>0.25722772277227723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110897099.60000007</v>
      </c>
      <c r="E57" s="62"/>
      <c r="F57" s="68">
        <v>5050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186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1308106.2000000004</v>
      </c>
      <c r="E65" s="66">
        <v>1.179567549303155E-2</v>
      </c>
      <c r="F65" s="64">
        <v>127</v>
      </c>
      <c r="G65" s="66">
        <v>2.514851485148515E-2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4920595.4500000011</v>
      </c>
      <c r="E66" s="66">
        <v>4.4370821849699621E-2</v>
      </c>
      <c r="F66" s="64">
        <v>385</v>
      </c>
      <c r="G66" s="66">
        <v>7.6237623762376236E-2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2366260.3899999997</v>
      </c>
      <c r="E67" s="66">
        <v>2.1337441633144362E-2</v>
      </c>
      <c r="F67" s="64">
        <v>148</v>
      </c>
      <c r="G67" s="66">
        <v>2.9306930693069305E-2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2502221.9200000009</v>
      </c>
      <c r="E68" s="66">
        <v>2.2563456835439165E-2</v>
      </c>
      <c r="F68" s="64">
        <v>155</v>
      </c>
      <c r="G68" s="66">
        <v>3.0693069306930693E-2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3613005.7100000004</v>
      </c>
      <c r="E69" s="66">
        <v>3.2579803466744557E-2</v>
      </c>
      <c r="F69" s="64">
        <v>174</v>
      </c>
      <c r="G69" s="66">
        <v>3.4455445544554458E-2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3377774.350000002</v>
      </c>
      <c r="E70" s="66">
        <v>3.0458635637752945E-2</v>
      </c>
      <c r="F70" s="64">
        <v>181</v>
      </c>
      <c r="G70" s="66">
        <v>3.5841584158415839E-2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4788445.6599999983</v>
      </c>
      <c r="E71" s="66">
        <v>4.3179178511175351E-2</v>
      </c>
      <c r="F71" s="64">
        <v>237</v>
      </c>
      <c r="G71" s="66">
        <v>4.6930693069306931E-2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6449841.4599999962</v>
      </c>
      <c r="E72" s="66">
        <v>5.8160596474247095E-2</v>
      </c>
      <c r="F72" s="64">
        <v>290</v>
      </c>
      <c r="G72" s="66">
        <v>5.7425742574257428E-2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6793472.0800000001</v>
      </c>
      <c r="E73" s="66">
        <v>6.1259240363397131E-2</v>
      </c>
      <c r="F73" s="64">
        <v>337</v>
      </c>
      <c r="G73" s="66">
        <v>6.6732673267326736E-2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8977182.8200000022</v>
      </c>
      <c r="E74" s="66">
        <v>8.0950564553809057E-2</v>
      </c>
      <c r="F74" s="64">
        <v>399</v>
      </c>
      <c r="G74" s="66">
        <v>7.9009900990099011E-2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9931578.8200000059</v>
      </c>
      <c r="E75" s="66">
        <v>8.9556704871657386E-2</v>
      </c>
      <c r="F75" s="64">
        <v>428</v>
      </c>
      <c r="G75" s="66">
        <v>8.4752475247524758E-2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8664480.0800000057</v>
      </c>
      <c r="E76" s="66">
        <v>7.8130808752008118E-2</v>
      </c>
      <c r="F76" s="64">
        <v>370</v>
      </c>
      <c r="G76" s="66">
        <v>7.3267326732673263E-2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47204134.660000116</v>
      </c>
      <c r="E77" s="66">
        <v>0.42565707155789367</v>
      </c>
      <c r="F77" s="64">
        <v>1819</v>
      </c>
      <c r="G77" s="66">
        <v>0.36019801980198018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110897099.60000013</v>
      </c>
      <c r="E79" s="62"/>
      <c r="F79" s="68">
        <v>5050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15024474.990000004</v>
      </c>
      <c r="E86" s="66">
        <v>0.13548122578672012</v>
      </c>
      <c r="F86" s="64">
        <v>1932</v>
      </c>
      <c r="G86" s="66">
        <v>0.38257425742574258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38807573.010000087</v>
      </c>
      <c r="E87" s="66">
        <v>0.3499421819865165</v>
      </c>
      <c r="F87" s="64">
        <v>1757</v>
      </c>
      <c r="G87" s="66">
        <v>0.3479207920792079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34509224.410000011</v>
      </c>
      <c r="E88" s="66">
        <v>0.31118238921011399</v>
      </c>
      <c r="F88" s="64">
        <v>948</v>
      </c>
      <c r="G88" s="66">
        <v>0.18772277227722772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17073693.140000004</v>
      </c>
      <c r="E89" s="66">
        <v>0.15395978074795372</v>
      </c>
      <c r="F89" s="64">
        <v>337</v>
      </c>
      <c r="G89" s="66">
        <v>6.6732673267326736E-2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2895966.5399999996</v>
      </c>
      <c r="E90" s="66">
        <v>2.6113997123870646E-2</v>
      </c>
      <c r="F90" s="64">
        <v>45</v>
      </c>
      <c r="G90" s="66">
        <v>8.9108910891089101E-3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1261851.3600000003</v>
      </c>
      <c r="E91" s="66">
        <v>1.1378578561129466E-2</v>
      </c>
      <c r="F91" s="64">
        <v>17</v>
      </c>
      <c r="G91" s="66">
        <v>3.3663366336633663E-3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496645.66</v>
      </c>
      <c r="E92" s="66">
        <v>4.4784368733841937E-3</v>
      </c>
      <c r="F92" s="64">
        <v>6</v>
      </c>
      <c r="G92" s="66">
        <v>1.1881188118811881E-3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365235.79000000004</v>
      </c>
      <c r="E93" s="66">
        <v>3.2934656660759021E-3</v>
      </c>
      <c r="F93" s="64">
        <v>4</v>
      </c>
      <c r="G93" s="66">
        <v>7.9207920792079213E-4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462434.7</v>
      </c>
      <c r="E94" s="66">
        <v>4.1699440442353958E-3</v>
      </c>
      <c r="F94" s="64">
        <v>4</v>
      </c>
      <c r="G94" s="66">
        <v>7.9207920792079213E-4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110897099.60000011</v>
      </c>
      <c r="E96" s="72"/>
      <c r="F96" s="68">
        <v>5050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5070784.5799999973</v>
      </c>
      <c r="E105" s="66">
        <v>4.5725132562438958E-2</v>
      </c>
      <c r="F105" s="64">
        <v>182</v>
      </c>
      <c r="G105" s="66">
        <v>3.6039603960396037E-2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12612805.200000009</v>
      </c>
      <c r="E106" s="66">
        <v>0.1137343108656018</v>
      </c>
      <c r="F106" s="64">
        <v>428</v>
      </c>
      <c r="G106" s="66">
        <v>8.4752475247524758E-2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21617534.670000002</v>
      </c>
      <c r="E107" s="66">
        <v>0.19493327371025307</v>
      </c>
      <c r="F107" s="64">
        <v>747</v>
      </c>
      <c r="G107" s="66">
        <v>0.14792079207920791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34166641.909999996</v>
      </c>
      <c r="E108" s="66">
        <v>0.30809319660511653</v>
      </c>
      <c r="F108" s="64">
        <v>1716</v>
      </c>
      <c r="G108" s="66">
        <v>0.33980198019801983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18598401.620000005</v>
      </c>
      <c r="E109" s="66">
        <v>0.16770863879293016</v>
      </c>
      <c r="F109" s="64">
        <v>953</v>
      </c>
      <c r="G109" s="66">
        <v>0.18871287128712871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13017039.310000001</v>
      </c>
      <c r="E110" s="66">
        <v>0.11737943874954145</v>
      </c>
      <c r="F110" s="64">
        <v>626</v>
      </c>
      <c r="G110" s="66">
        <v>0.12396039603960396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3782399.79</v>
      </c>
      <c r="E111" s="66">
        <v>3.4107292288463056E-2</v>
      </c>
      <c r="F111" s="64">
        <v>271</v>
      </c>
      <c r="G111" s="66">
        <v>5.3663366336633662E-2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975779.59</v>
      </c>
      <c r="E112" s="66">
        <v>8.7989640262872999E-3</v>
      </c>
      <c r="F112" s="64">
        <v>56</v>
      </c>
      <c r="G112" s="66">
        <v>1.1089108910891089E-2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975827.00000000012</v>
      </c>
      <c r="E113" s="66">
        <v>8.7993915397224683E-3</v>
      </c>
      <c r="F113" s="64">
        <v>66</v>
      </c>
      <c r="G113" s="66">
        <v>1.3069306930693069E-2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79885.930000000008</v>
      </c>
      <c r="E114" s="66">
        <v>7.2036085964506137E-4</v>
      </c>
      <c r="F114" s="64">
        <v>5</v>
      </c>
      <c r="G114" s="66">
        <v>9.9009900990099011E-4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110897099.60000002</v>
      </c>
      <c r="E116" s="71"/>
      <c r="F116" s="68">
        <v>5050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11467076.649999997</v>
      </c>
      <c r="E124" s="66">
        <v>0.10340285446022605</v>
      </c>
      <c r="F124" s="64">
        <v>1288</v>
      </c>
      <c r="G124" s="66">
        <v>0.25504950495049505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28412752.139999975</v>
      </c>
      <c r="E125" s="66">
        <v>0.25620825289825672</v>
      </c>
      <c r="F125" s="64">
        <v>1368</v>
      </c>
      <c r="G125" s="66">
        <v>0.27089108910891091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26849155.330000021</v>
      </c>
      <c r="E126" s="66">
        <v>0.24210872445576576</v>
      </c>
      <c r="F126" s="64">
        <v>945</v>
      </c>
      <c r="G126" s="66">
        <v>0.18712871287128713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37585022.840000056</v>
      </c>
      <c r="E127" s="66">
        <v>0.33891799673361378</v>
      </c>
      <c r="F127" s="64">
        <v>1181</v>
      </c>
      <c r="G127" s="66">
        <v>0.23386138613861387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6583092.6399999997</v>
      </c>
      <c r="E128" s="66">
        <v>5.9362171452137756E-2</v>
      </c>
      <c r="F128" s="64">
        <v>268</v>
      </c>
      <c r="G128" s="66">
        <v>5.3069306930693068E-2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110897099.60000004</v>
      </c>
      <c r="E131" s="71"/>
      <c r="F131" s="68">
        <v>5050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7733155.75</v>
      </c>
      <c r="E139" s="66">
        <v>6.9732714181823391E-2</v>
      </c>
      <c r="F139" s="64">
        <v>354</v>
      </c>
      <c r="G139" s="66">
        <v>7.0099009900990106E-2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12844819.979999989</v>
      </c>
      <c r="E140" s="66">
        <v>0.11582647360779118</v>
      </c>
      <c r="F140" s="64">
        <v>621</v>
      </c>
      <c r="G140" s="66">
        <v>0.12297029702970297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9539932.1800000053</v>
      </c>
      <c r="E141" s="66">
        <v>8.6025082841751851E-2</v>
      </c>
      <c r="F141" s="64">
        <v>459</v>
      </c>
      <c r="G141" s="66">
        <v>9.0891089108910889E-2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7929311.9800000032</v>
      </c>
      <c r="E142" s="66">
        <v>7.1501527168885526E-2</v>
      </c>
      <c r="F142" s="64">
        <v>374</v>
      </c>
      <c r="G142" s="66">
        <v>7.4059405940594056E-2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9166462.8200000022</v>
      </c>
      <c r="E143" s="66">
        <v>8.2657372041856386E-2</v>
      </c>
      <c r="F143" s="64">
        <v>434</v>
      </c>
      <c r="G143" s="66">
        <v>8.5940594059405934E-2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4108264.3199999984</v>
      </c>
      <c r="E144" s="66">
        <v>3.7045732799309374E-2</v>
      </c>
      <c r="F144" s="64">
        <v>199</v>
      </c>
      <c r="G144" s="66">
        <v>3.9405940594059406E-2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26850759.440000005</v>
      </c>
      <c r="E145" s="66">
        <v>0.24212318930656693</v>
      </c>
      <c r="F145" s="64">
        <v>1101</v>
      </c>
      <c r="G145" s="66">
        <v>0.21801980198019802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7419862.3599999975</v>
      </c>
      <c r="E146" s="66">
        <v>6.6907632271385367E-2</v>
      </c>
      <c r="F146" s="64">
        <v>321</v>
      </c>
      <c r="G146" s="66">
        <v>6.3564356435643565E-2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3898886.6100000003</v>
      </c>
      <c r="E147" s="66">
        <v>3.5157696856482984E-2</v>
      </c>
      <c r="F147" s="64">
        <v>163</v>
      </c>
      <c r="G147" s="66">
        <v>3.2277227722772278E-2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6144855.3499999996</v>
      </c>
      <c r="E148" s="66">
        <v>5.541042436785245E-2</v>
      </c>
      <c r="F148" s="64">
        <v>289</v>
      </c>
      <c r="G148" s="66">
        <v>5.722772277227723E-2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9280954.9600000065</v>
      </c>
      <c r="E149" s="66">
        <v>8.3689789845504736E-2</v>
      </c>
      <c r="F149" s="64">
        <v>467</v>
      </c>
      <c r="G149" s="66">
        <v>9.2475247524752474E-2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5941710.6799999969</v>
      </c>
      <c r="E150" s="66">
        <v>5.3578594042868882E-2</v>
      </c>
      <c r="F150" s="64">
        <v>266</v>
      </c>
      <c r="G150" s="66">
        <v>5.2673267326732671E-2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38123.17</v>
      </c>
      <c r="E151" s="66">
        <v>3.4377066792105714E-4</v>
      </c>
      <c r="F151" s="64">
        <v>2</v>
      </c>
      <c r="G151" s="66">
        <v>3.9603960396039607E-4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110897099.59999999</v>
      </c>
      <c r="E153" s="72"/>
      <c r="F153" s="68">
        <v>5050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56800.509999999995</v>
      </c>
      <c r="E161" s="66">
        <v>5.1219112316621838E-4</v>
      </c>
      <c r="F161" s="64">
        <v>3</v>
      </c>
      <c r="G161" s="66">
        <v>5.9405940594059404E-4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223791.99999999997</v>
      </c>
      <c r="E162" s="66">
        <v>2.018014905774866E-3</v>
      </c>
      <c r="F162" s="64">
        <v>27</v>
      </c>
      <c r="G162" s="66">
        <v>5.3465346534653469E-3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245249.74000000002</v>
      </c>
      <c r="E163" s="66">
        <v>2.2115072520796563E-3</v>
      </c>
      <c r="F163" s="64">
        <v>17</v>
      </c>
      <c r="G163" s="66">
        <v>3.3663366336633663E-3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991911.82000000007</v>
      </c>
      <c r="E164" s="66">
        <v>8.9444342870803068E-3</v>
      </c>
      <c r="F164" s="64">
        <v>57</v>
      </c>
      <c r="G164" s="66">
        <v>1.1287128712871287E-2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3147890.4899999993</v>
      </c>
      <c r="E165" s="66">
        <v>2.8385688186203913E-2</v>
      </c>
      <c r="F165" s="64">
        <v>155</v>
      </c>
      <c r="G165" s="66">
        <v>3.0693069306930693E-2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12120344.999999994</v>
      </c>
      <c r="E166" s="66">
        <v>0.10929361582690114</v>
      </c>
      <c r="F166" s="64">
        <v>541</v>
      </c>
      <c r="G166" s="66">
        <v>0.10712871287128713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17186622.710000001</v>
      </c>
      <c r="E167" s="66">
        <v>0.15497810828228367</v>
      </c>
      <c r="F167" s="64">
        <v>708</v>
      </c>
      <c r="G167" s="66">
        <v>0.14019801980198021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25084181.050000008</v>
      </c>
      <c r="E168" s="66">
        <v>0.22619330118170197</v>
      </c>
      <c r="F168" s="64">
        <v>983</v>
      </c>
      <c r="G168" s="66">
        <v>0.19465346534653466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31664956.370000001</v>
      </c>
      <c r="E169" s="66">
        <v>0.28553457650573211</v>
      </c>
      <c r="F169" s="64">
        <v>1411</v>
      </c>
      <c r="G169" s="66">
        <v>0.27940594059405943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20175349.910000008</v>
      </c>
      <c r="E170" s="66">
        <v>0.18192856244907601</v>
      </c>
      <c r="F170" s="64">
        <v>1148</v>
      </c>
      <c r="G170" s="66">
        <v>0.22732673267326733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110897099.60000002</v>
      </c>
      <c r="E172" s="62"/>
      <c r="F172" s="68">
        <v>5050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15684985.970000006</v>
      </c>
      <c r="E180" s="66">
        <v>0.82249059098369925</v>
      </c>
      <c r="F180" s="64">
        <v>949</v>
      </c>
      <c r="G180" s="66">
        <v>0.86116152450090744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678648.22</v>
      </c>
      <c r="E181" s="66">
        <v>3.5587011464686395E-2</v>
      </c>
      <c r="F181" s="64">
        <v>33</v>
      </c>
      <c r="G181" s="66">
        <v>2.9945553539019964E-2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465411.72000000009</v>
      </c>
      <c r="E182" s="66">
        <v>2.4405298249274742E-2</v>
      </c>
      <c r="F182" s="64">
        <v>19</v>
      </c>
      <c r="G182" s="66">
        <v>1.7241379310344827E-2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400442.76999999996</v>
      </c>
      <c r="E183" s="66">
        <v>2.0998451078145873E-2</v>
      </c>
      <c r="F183" s="64">
        <v>17</v>
      </c>
      <c r="G183" s="66">
        <v>1.5426497277676952E-2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274645.15999999997</v>
      </c>
      <c r="E184" s="66">
        <v>1.4401865605188842E-2</v>
      </c>
      <c r="F184" s="64">
        <v>14</v>
      </c>
      <c r="G184" s="66">
        <v>1.2704174228675136E-2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321310.90999999997</v>
      </c>
      <c r="E185" s="66">
        <v>1.6848928061579265E-2</v>
      </c>
      <c r="F185" s="64">
        <v>12</v>
      </c>
      <c r="G185" s="66">
        <v>1.0889292196007259E-2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762526.01</v>
      </c>
      <c r="E186" s="66">
        <v>3.9985401950942384E-2</v>
      </c>
      <c r="F186" s="64">
        <v>35</v>
      </c>
      <c r="G186" s="66">
        <v>3.1760435571687839E-2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482139.14999999997</v>
      </c>
      <c r="E187" s="66">
        <v>2.5282452606483156E-2</v>
      </c>
      <c r="F187" s="64">
        <v>23</v>
      </c>
      <c r="G187" s="66">
        <v>2.0871143375680582E-2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19070109.910000008</v>
      </c>
      <c r="E190" s="71"/>
      <c r="F190" s="68">
        <v>1102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5.1388218860346653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77587141.039999977</v>
      </c>
      <c r="E200" s="66">
        <v>0.84492741515242398</v>
      </c>
      <c r="F200" s="64">
        <v>3381</v>
      </c>
      <c r="G200" s="66">
        <v>0.8563829787234043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2962540.4799999977</v>
      </c>
      <c r="E201" s="66">
        <v>3.2262197530391439E-2</v>
      </c>
      <c r="F201" s="64">
        <v>126</v>
      </c>
      <c r="G201" s="66">
        <v>3.1914893617021274E-2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2531746.1999999988</v>
      </c>
      <c r="E202" s="66">
        <v>2.7570828669729413E-2</v>
      </c>
      <c r="F202" s="64">
        <v>104</v>
      </c>
      <c r="G202" s="66">
        <v>2.6342451874366769E-2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1984209.67</v>
      </c>
      <c r="E203" s="66">
        <v>2.1608131516654538E-2</v>
      </c>
      <c r="F203" s="64">
        <v>78</v>
      </c>
      <c r="G203" s="66">
        <v>1.9756838905775075E-2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1219665.0600000003</v>
      </c>
      <c r="E204" s="66">
        <v>1.3282206725032417E-2</v>
      </c>
      <c r="F204" s="64">
        <v>53</v>
      </c>
      <c r="G204" s="66">
        <v>1.3424518743667679E-2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827267.97000000009</v>
      </c>
      <c r="E205" s="66">
        <v>9.0089849704622308E-3</v>
      </c>
      <c r="F205" s="64">
        <v>31</v>
      </c>
      <c r="G205" s="66">
        <v>7.8520770010131712E-3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3222067.69</v>
      </c>
      <c r="E206" s="66">
        <v>3.5088460384876202E-2</v>
      </c>
      <c r="F206" s="64">
        <v>115</v>
      </c>
      <c r="G206" s="66">
        <v>2.9128672745694022E-2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1492351.58</v>
      </c>
      <c r="E207" s="66">
        <v>1.6251775050429625E-2</v>
      </c>
      <c r="F207" s="64">
        <v>60</v>
      </c>
      <c r="G207" s="66">
        <v>1.5197568389057751E-2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91826989.689999983</v>
      </c>
      <c r="E210" s="71"/>
      <c r="F210" s="68">
        <v>3948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4.7436374770870016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110884759.7599999</v>
      </c>
      <c r="E219" s="66">
        <v>0.99988872711689925</v>
      </c>
      <c r="F219" s="64">
        <v>5049</v>
      </c>
      <c r="G219" s="66">
        <v>0.9998019801980198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12339.84</v>
      </c>
      <c r="E220" s="66">
        <v>1.1127288310072277E-4</v>
      </c>
      <c r="F220" s="64">
        <v>1</v>
      </c>
      <c r="G220" s="66">
        <v>1.9801980198019803E-4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110897099.5999999</v>
      </c>
      <c r="E222" s="71"/>
      <c r="F222" s="68">
        <v>5050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57676453.50000006</v>
      </c>
      <c r="E229" s="66">
        <v>0.52008982839078688</v>
      </c>
      <c r="F229" s="64">
        <v>2431</v>
      </c>
      <c r="G229" s="66">
        <v>0.48138613861386137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53220646.100000061</v>
      </c>
      <c r="E230" s="66">
        <v>0.47991017160921318</v>
      </c>
      <c r="F230" s="64">
        <v>2619</v>
      </c>
      <c r="G230" s="66">
        <v>0.51861386138613863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110897099.60000011</v>
      </c>
      <c r="E232" s="71"/>
      <c r="F232" s="68">
        <v>5050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187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0.83621055756747742</v>
      </c>
      <c r="E7" s="66">
        <v>4.2519999999999997E-3</v>
      </c>
      <c r="F7" s="66">
        <v>1.3677410000000001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0.89554208078440489</v>
      </c>
      <c r="E8" s="66">
        <v>2.5790000000000001E-3</v>
      </c>
      <c r="F8" s="66">
        <v>1.834792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0.95581578349285889</v>
      </c>
      <c r="E9" s="66">
        <v>2.6970000000000002E-3</v>
      </c>
      <c r="F9" s="66">
        <v>2.1360809999999999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0.61515608638697006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21782.688457131146</v>
      </c>
      <c r="E11" s="78">
        <v>6.37</v>
      </c>
      <c r="F11" s="78">
        <v>119707.05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76.344821004684661</v>
      </c>
      <c r="E12" s="63">
        <v>2</v>
      </c>
      <c r="F12" s="63">
        <v>157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9.557566697583178E-2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12.52057208588753</v>
      </c>
      <c r="E14" s="63">
        <v>8.3333333333333329E-2</v>
      </c>
      <c r="F14" s="63">
        <v>20.916666666666668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1198742.4299999997</v>
      </c>
      <c r="E21" s="66">
        <v>1.1260872947468512E-2</v>
      </c>
      <c r="F21" s="64">
        <v>129</v>
      </c>
      <c r="G21" s="66">
        <v>2.6396562308164517E-2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6119215.2100000009</v>
      </c>
      <c r="E22" s="66">
        <v>5.7483328606318607E-2</v>
      </c>
      <c r="F22" s="64">
        <v>431</v>
      </c>
      <c r="G22" s="66">
        <v>8.8193165541231841E-2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2911317.6400000006</v>
      </c>
      <c r="E23" s="66">
        <v>2.7348642404994281E-2</v>
      </c>
      <c r="F23" s="64">
        <v>180</v>
      </c>
      <c r="G23" s="66">
        <v>3.6832412523020261E-2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3388750.7199999997</v>
      </c>
      <c r="E24" s="66">
        <v>3.1833603577844864E-2</v>
      </c>
      <c r="F24" s="64">
        <v>192</v>
      </c>
      <c r="G24" s="66">
        <v>3.9287906691221605E-2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4414992.7300000004</v>
      </c>
      <c r="E25" s="66">
        <v>4.1474023903973409E-2</v>
      </c>
      <c r="F25" s="64">
        <v>234</v>
      </c>
      <c r="G25" s="66">
        <v>4.7882136279926338E-2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6271938.0199999996</v>
      </c>
      <c r="E26" s="66">
        <v>5.8917992230922568E-2</v>
      </c>
      <c r="F26" s="64">
        <v>323</v>
      </c>
      <c r="G26" s="66">
        <v>6.6093718027419687E-2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8527255.9200000018</v>
      </c>
      <c r="E27" s="66">
        <v>8.0104235157229531E-2</v>
      </c>
      <c r="F27" s="64">
        <v>405</v>
      </c>
      <c r="G27" s="66">
        <v>8.2872928176795577E-2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10198999.500000004</v>
      </c>
      <c r="E28" s="66">
        <v>9.580843614653313E-2</v>
      </c>
      <c r="F28" s="64">
        <v>481</v>
      </c>
      <c r="G28" s="66">
        <v>9.8424391242070794E-2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8949503.8200000003</v>
      </c>
      <c r="E29" s="66">
        <v>8.4070791971469744E-2</v>
      </c>
      <c r="F29" s="64">
        <v>412</v>
      </c>
      <c r="G29" s="66">
        <v>8.4305299774913037E-2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10133747.320000002</v>
      </c>
      <c r="E30" s="66">
        <v>9.5195463342587772E-2</v>
      </c>
      <c r="F30" s="64">
        <v>479</v>
      </c>
      <c r="G30" s="66">
        <v>9.8015142214037246E-2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12485965.979999987</v>
      </c>
      <c r="E31" s="66">
        <v>0.11729198283837677</v>
      </c>
      <c r="F31" s="64">
        <v>542</v>
      </c>
      <c r="G31" s="66">
        <v>0.11090648659709433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10173047.07</v>
      </c>
      <c r="E32" s="66">
        <v>9.5564641475055528E-2</v>
      </c>
      <c r="F32" s="64">
        <v>400</v>
      </c>
      <c r="G32" s="66">
        <v>8.1849805606711679E-2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21678522.129999999</v>
      </c>
      <c r="E33" s="66">
        <v>0.20364598539722542</v>
      </c>
      <c r="F33" s="64">
        <v>679</v>
      </c>
      <c r="G33" s="66">
        <v>0.13894004501739307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106451998.48999998</v>
      </c>
      <c r="E35" s="62"/>
      <c r="F35" s="68">
        <v>4887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188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1323391.2399999998</v>
      </c>
      <c r="E43" s="66">
        <v>1.2431812072784319E-2</v>
      </c>
      <c r="F43" s="64">
        <v>135</v>
      </c>
      <c r="G43" s="66">
        <v>2.7624309392265192E-2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5451228.049999998</v>
      </c>
      <c r="E44" s="66">
        <v>5.1208320438550357E-2</v>
      </c>
      <c r="F44" s="64">
        <v>416</v>
      </c>
      <c r="G44" s="66">
        <v>8.5123797830980147E-2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2370859.54</v>
      </c>
      <c r="E45" s="66">
        <v>2.2271630158476705E-2</v>
      </c>
      <c r="F45" s="64">
        <v>147</v>
      </c>
      <c r="G45" s="66">
        <v>3.0079803560466543E-2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3009080.1400000006</v>
      </c>
      <c r="E46" s="66">
        <v>2.8267014078487886E-2</v>
      </c>
      <c r="F46" s="64">
        <v>169</v>
      </c>
      <c r="G46" s="66">
        <v>3.4581542868835684E-2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3969077.27</v>
      </c>
      <c r="E47" s="66">
        <v>3.728513627081273E-2</v>
      </c>
      <c r="F47" s="64">
        <v>200</v>
      </c>
      <c r="G47" s="66">
        <v>4.0924902803355839E-2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4551873.87</v>
      </c>
      <c r="E48" s="66">
        <v>4.2759872379733666E-2</v>
      </c>
      <c r="F48" s="64">
        <v>221</v>
      </c>
      <c r="G48" s="66">
        <v>4.5222017597708206E-2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6445775.3900000025</v>
      </c>
      <c r="E49" s="66">
        <v>6.0551004034043697E-2</v>
      </c>
      <c r="F49" s="64">
        <v>308</v>
      </c>
      <c r="G49" s="66">
        <v>6.3024350317167993E-2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6967739.6600000001</v>
      </c>
      <c r="E50" s="66">
        <v>6.5454286991657978E-2</v>
      </c>
      <c r="F50" s="64">
        <v>354</v>
      </c>
      <c r="G50" s="66">
        <v>7.2437077961939836E-2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9060675.6699999943</v>
      </c>
      <c r="E51" s="66">
        <v>8.5115129809903448E-2</v>
      </c>
      <c r="F51" s="64">
        <v>407</v>
      </c>
      <c r="G51" s="66">
        <v>8.3282177204829139E-2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9318020.120000001</v>
      </c>
      <c r="E52" s="66">
        <v>8.7532599220063761E-2</v>
      </c>
      <c r="F52" s="64">
        <v>414</v>
      </c>
      <c r="G52" s="66">
        <v>8.4714548802946599E-2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8718358.7700000033</v>
      </c>
      <c r="E53" s="66">
        <v>8.1899437245595716E-2</v>
      </c>
      <c r="F53" s="64">
        <v>380</v>
      </c>
      <c r="G53" s="66">
        <v>7.77573153263761E-2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9322320.1900000013</v>
      </c>
      <c r="E54" s="66">
        <v>8.7572993670717539E-2</v>
      </c>
      <c r="F54" s="64">
        <v>384</v>
      </c>
      <c r="G54" s="66">
        <v>7.857581338244321E-2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35943598.579999991</v>
      </c>
      <c r="E55" s="66">
        <v>0.33765076362917229</v>
      </c>
      <c r="F55" s="64">
        <v>1352</v>
      </c>
      <c r="G55" s="66">
        <v>0.27665234295068547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106451998.48999998</v>
      </c>
      <c r="E57" s="62"/>
      <c r="F57" s="68">
        <v>4887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189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1212661.92</v>
      </c>
      <c r="E65" s="66">
        <v>1.1391631319292864E-2</v>
      </c>
      <c r="F65" s="64">
        <v>122</v>
      </c>
      <c r="G65" s="66">
        <v>2.4964190710047063E-2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4378683.1599999983</v>
      </c>
      <c r="E66" s="66">
        <v>4.1132935239457533E-2</v>
      </c>
      <c r="F66" s="64">
        <v>357</v>
      </c>
      <c r="G66" s="66">
        <v>7.3050951503990172E-2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2252078.3999999994</v>
      </c>
      <c r="E67" s="66">
        <v>2.1155811369868823E-2</v>
      </c>
      <c r="F67" s="64">
        <v>142</v>
      </c>
      <c r="G67" s="66">
        <v>2.9056680990382649E-2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2160851.5399999996</v>
      </c>
      <c r="E68" s="66">
        <v>2.0298834880051492E-2</v>
      </c>
      <c r="F68" s="64">
        <v>136</v>
      </c>
      <c r="G68" s="66">
        <v>2.7828933906281973E-2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3512504.6600000006</v>
      </c>
      <c r="E69" s="66">
        <v>3.2996136379064449E-2</v>
      </c>
      <c r="F69" s="64">
        <v>173</v>
      </c>
      <c r="G69" s="66">
        <v>3.5400040924902801E-2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3459069.5300000007</v>
      </c>
      <c r="E70" s="66">
        <v>3.2494171824542541E-2</v>
      </c>
      <c r="F70" s="64">
        <v>179</v>
      </c>
      <c r="G70" s="66">
        <v>3.662778800900348E-2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4848453.29</v>
      </c>
      <c r="E71" s="66">
        <v>4.5545911385171993E-2</v>
      </c>
      <c r="F71" s="64">
        <v>235</v>
      </c>
      <c r="G71" s="66">
        <v>4.8086760793943112E-2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5174137.4099999983</v>
      </c>
      <c r="E72" s="66">
        <v>4.8605357188160773E-2</v>
      </c>
      <c r="F72" s="64">
        <v>248</v>
      </c>
      <c r="G72" s="66">
        <v>5.0746879476161244E-2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7506499.8999999994</v>
      </c>
      <c r="E73" s="66">
        <v>7.0515349702008248E-2</v>
      </c>
      <c r="F73" s="64">
        <v>359</v>
      </c>
      <c r="G73" s="66">
        <v>7.3460200532023734E-2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7783533.8499999978</v>
      </c>
      <c r="E74" s="66">
        <v>7.3117780411902561E-2</v>
      </c>
      <c r="F74" s="64">
        <v>362</v>
      </c>
      <c r="G74" s="66">
        <v>7.407407407407407E-2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9595507.8599999957</v>
      </c>
      <c r="E75" s="66">
        <v>9.01392927902748E-2</v>
      </c>
      <c r="F75" s="64">
        <v>408</v>
      </c>
      <c r="G75" s="66">
        <v>8.3486801718845913E-2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8052940.6300000018</v>
      </c>
      <c r="E76" s="66">
        <v>7.5648562208594824E-2</v>
      </c>
      <c r="F76" s="64">
        <v>357</v>
      </c>
      <c r="G76" s="66">
        <v>7.3050951503990172E-2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46515076.339999937</v>
      </c>
      <c r="E77" s="66">
        <v>0.43695822530160905</v>
      </c>
      <c r="F77" s="64">
        <v>1809</v>
      </c>
      <c r="G77" s="66">
        <v>0.37016574585635359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106451998.48999994</v>
      </c>
      <c r="E79" s="62"/>
      <c r="F79" s="68">
        <v>4887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14534337.039999982</v>
      </c>
      <c r="E86" s="66">
        <v>0.13653418673361342</v>
      </c>
      <c r="F86" s="64">
        <v>1887</v>
      </c>
      <c r="G86" s="66">
        <v>0.38612645794966238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37851597.499999955</v>
      </c>
      <c r="E87" s="66">
        <v>0.35557432492501051</v>
      </c>
      <c r="F87" s="64">
        <v>1712</v>
      </c>
      <c r="G87" s="66">
        <v>0.35031716799672602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32624675.829999983</v>
      </c>
      <c r="E88" s="66">
        <v>0.30647311739351463</v>
      </c>
      <c r="F88" s="64">
        <v>895</v>
      </c>
      <c r="G88" s="66">
        <v>0.18313894004501741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16241200.859999992</v>
      </c>
      <c r="E89" s="66">
        <v>0.1525683039339622</v>
      </c>
      <c r="F89" s="64">
        <v>321</v>
      </c>
      <c r="G89" s="66">
        <v>6.5684468999386125E-2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2638637.9700000002</v>
      </c>
      <c r="E90" s="66">
        <v>2.478711538936372E-2</v>
      </c>
      <c r="F90" s="64">
        <v>41</v>
      </c>
      <c r="G90" s="66">
        <v>8.3896050746879482E-3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1409362.8699999996</v>
      </c>
      <c r="E91" s="66">
        <v>1.3239421429297028E-2</v>
      </c>
      <c r="F91" s="64">
        <v>19</v>
      </c>
      <c r="G91" s="66">
        <v>3.8878657663188052E-3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329235.14</v>
      </c>
      <c r="E92" s="66">
        <v>3.0928037488270202E-3</v>
      </c>
      <c r="F92" s="64">
        <v>4</v>
      </c>
      <c r="G92" s="66">
        <v>8.1849805606711685E-4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362738.80000000005</v>
      </c>
      <c r="E93" s="66">
        <v>3.4075339603330764E-3</v>
      </c>
      <c r="F93" s="64">
        <v>4</v>
      </c>
      <c r="G93" s="66">
        <v>8.1849805606711685E-4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460212.47999999998</v>
      </c>
      <c r="E94" s="66">
        <v>4.3231924860784301E-3</v>
      </c>
      <c r="F94" s="64">
        <v>4</v>
      </c>
      <c r="G94" s="66">
        <v>8.1849805606711685E-4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106451998.48999991</v>
      </c>
      <c r="E96" s="72"/>
      <c r="F96" s="68">
        <v>4887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4926225.5100000007</v>
      </c>
      <c r="E105" s="66">
        <v>4.6276496260075052E-2</v>
      </c>
      <c r="F105" s="64">
        <v>177</v>
      </c>
      <c r="G105" s="66">
        <v>3.6218538980969918E-2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12331820.560000001</v>
      </c>
      <c r="E106" s="66">
        <v>0.11584395535005798</v>
      </c>
      <c r="F106" s="64">
        <v>422</v>
      </c>
      <c r="G106" s="66">
        <v>8.6351544915080833E-2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20749247.590000022</v>
      </c>
      <c r="E107" s="66">
        <v>0.1949164683080063</v>
      </c>
      <c r="F107" s="64">
        <v>725</v>
      </c>
      <c r="G107" s="66">
        <v>0.14835277266216493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32661230.989999983</v>
      </c>
      <c r="E108" s="66">
        <v>0.30681651310724944</v>
      </c>
      <c r="F108" s="64">
        <v>1658</v>
      </c>
      <c r="G108" s="66">
        <v>0.33926744423981992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17821306.279999997</v>
      </c>
      <c r="E109" s="66">
        <v>0.16741166472017069</v>
      </c>
      <c r="F109" s="64">
        <v>915</v>
      </c>
      <c r="G109" s="66">
        <v>0.18723143032535297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12443708.670000006</v>
      </c>
      <c r="E110" s="66">
        <v>0.11689502166715034</v>
      </c>
      <c r="F110" s="64">
        <v>605</v>
      </c>
      <c r="G110" s="66">
        <v>0.12379783098015142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3554718.9400000013</v>
      </c>
      <c r="E111" s="66">
        <v>3.3392693330543045E-2</v>
      </c>
      <c r="F111" s="64">
        <v>259</v>
      </c>
      <c r="G111" s="66">
        <v>5.2997749130345814E-2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946205.5900000002</v>
      </c>
      <c r="E112" s="66">
        <v>8.8885657706922784E-3</v>
      </c>
      <c r="F112" s="64">
        <v>56</v>
      </c>
      <c r="G112" s="66">
        <v>1.1458972784939635E-2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938761.66999999993</v>
      </c>
      <c r="E113" s="66">
        <v>8.8186382906487778E-3</v>
      </c>
      <c r="F113" s="64">
        <v>65</v>
      </c>
      <c r="G113" s="66">
        <v>1.3300593411090649E-2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78772.69</v>
      </c>
      <c r="E114" s="66">
        <v>7.3998319540614194E-4</v>
      </c>
      <c r="F114" s="64">
        <v>5</v>
      </c>
      <c r="G114" s="66">
        <v>1.0231225700838961E-3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106451998.49000001</v>
      </c>
      <c r="E116" s="71"/>
      <c r="F116" s="68">
        <v>4887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11822100.050000004</v>
      </c>
      <c r="E124" s="66">
        <v>0.11105568911522655</v>
      </c>
      <c r="F124" s="64">
        <v>1331</v>
      </c>
      <c r="G124" s="66">
        <v>0.27235522815633312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27192923.169999979</v>
      </c>
      <c r="E125" s="66">
        <v>0.25544774692561983</v>
      </c>
      <c r="F125" s="64">
        <v>1290</v>
      </c>
      <c r="G125" s="66">
        <v>0.26396562308164517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25765376.70999999</v>
      </c>
      <c r="E126" s="66">
        <v>0.24203751057262085</v>
      </c>
      <c r="F126" s="64">
        <v>903</v>
      </c>
      <c r="G126" s="66">
        <v>0.18477593615715163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37090647.400000006</v>
      </c>
      <c r="E127" s="66">
        <v>0.34842603169619474</v>
      </c>
      <c r="F127" s="64">
        <v>1180</v>
      </c>
      <c r="G127" s="66">
        <v>0.24145692653979947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4580951.1600000011</v>
      </c>
      <c r="E128" s="66">
        <v>4.3033021690338034E-2</v>
      </c>
      <c r="F128" s="64">
        <v>183</v>
      </c>
      <c r="G128" s="66">
        <v>3.7446286065070597E-2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106451998.48999998</v>
      </c>
      <c r="E131" s="71"/>
      <c r="F131" s="68">
        <v>4887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7370276.2599999961</v>
      </c>
      <c r="E139" s="66">
        <v>6.9235677719027097E-2</v>
      </c>
      <c r="F139" s="64">
        <v>338</v>
      </c>
      <c r="G139" s="66">
        <v>6.9163085737671368E-2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12130051.049999988</v>
      </c>
      <c r="E140" s="66">
        <v>0.11394855166706408</v>
      </c>
      <c r="F140" s="64">
        <v>597</v>
      </c>
      <c r="G140" s="66">
        <v>0.12216083486801718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9078818.6099999938</v>
      </c>
      <c r="E141" s="66">
        <v>8.5285562871352319E-2</v>
      </c>
      <c r="F141" s="64">
        <v>440</v>
      </c>
      <c r="G141" s="66">
        <v>9.0034786167382849E-2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7623413.8500000052</v>
      </c>
      <c r="E142" s="66">
        <v>7.161362828445296E-2</v>
      </c>
      <c r="F142" s="64">
        <v>363</v>
      </c>
      <c r="G142" s="66">
        <v>7.4278698588090858E-2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8815645.8899999987</v>
      </c>
      <c r="E143" s="66">
        <v>8.2813343244355672E-2</v>
      </c>
      <c r="F143" s="64">
        <v>425</v>
      </c>
      <c r="G143" s="66">
        <v>8.6965418457131169E-2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4020852.6199999987</v>
      </c>
      <c r="E144" s="66">
        <v>3.7771509009083708E-2</v>
      </c>
      <c r="F144" s="64">
        <v>196</v>
      </c>
      <c r="G144" s="66">
        <v>4.0106404747288722E-2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25836587.940000001</v>
      </c>
      <c r="E145" s="66">
        <v>0.24270646212834673</v>
      </c>
      <c r="F145" s="64">
        <v>1061</v>
      </c>
      <c r="G145" s="66">
        <v>0.21710660937180273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7152889.089999998</v>
      </c>
      <c r="E146" s="66">
        <v>6.7193563215930938E-2</v>
      </c>
      <c r="F146" s="64">
        <v>311</v>
      </c>
      <c r="G146" s="66">
        <v>6.3638223859218329E-2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3775888.7899999977</v>
      </c>
      <c r="E147" s="66">
        <v>3.5470341971594856E-2</v>
      </c>
      <c r="F147" s="64">
        <v>157</v>
      </c>
      <c r="G147" s="66">
        <v>3.2126048700634333E-2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5915158.2500000019</v>
      </c>
      <c r="E148" s="66">
        <v>5.556643683449182E-2</v>
      </c>
      <c r="F148" s="64">
        <v>280</v>
      </c>
      <c r="G148" s="66">
        <v>5.7294863924698181E-2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8990680.4299999978</v>
      </c>
      <c r="E149" s="66">
        <v>8.4457601149165618E-2</v>
      </c>
      <c r="F149" s="64">
        <v>459</v>
      </c>
      <c r="G149" s="66">
        <v>9.3922651933701654E-2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5704476.2099999981</v>
      </c>
      <c r="E150" s="66">
        <v>5.3587309688092638E-2</v>
      </c>
      <c r="F150" s="64">
        <v>258</v>
      </c>
      <c r="G150" s="66">
        <v>5.2793124616329033E-2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37259.5</v>
      </c>
      <c r="E151" s="66">
        <v>3.5001221704165691E-4</v>
      </c>
      <c r="F151" s="64">
        <v>2</v>
      </c>
      <c r="G151" s="66">
        <v>4.0924902803355842E-4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106451998.48999996</v>
      </c>
      <c r="E153" s="72"/>
      <c r="F153" s="68">
        <v>4887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55894.44</v>
      </c>
      <c r="E161" s="66">
        <v>5.2506707993134262E-4</v>
      </c>
      <c r="F161" s="64">
        <v>3</v>
      </c>
      <c r="G161" s="66">
        <v>6.1387354205033758E-4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214261.59000000003</v>
      </c>
      <c r="E162" s="66">
        <v>2.0127531003575057E-3</v>
      </c>
      <c r="F162" s="64">
        <v>27</v>
      </c>
      <c r="G162" s="66">
        <v>5.5248618784530384E-3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238964.92000000004</v>
      </c>
      <c r="E163" s="66">
        <v>2.2448138446404852E-3</v>
      </c>
      <c r="F163" s="64">
        <v>17</v>
      </c>
      <c r="G163" s="66">
        <v>3.4786167382852467E-3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954407.60000000009</v>
      </c>
      <c r="E164" s="66">
        <v>8.9656146764558499E-3</v>
      </c>
      <c r="F164" s="64">
        <v>51</v>
      </c>
      <c r="G164" s="66">
        <v>1.0435850214855739E-2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2925450.7299999986</v>
      </c>
      <c r="E165" s="66">
        <v>2.7481407315005105E-2</v>
      </c>
      <c r="F165" s="64">
        <v>150</v>
      </c>
      <c r="G165" s="66">
        <v>3.0693677102516883E-2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11630839.37999999</v>
      </c>
      <c r="E166" s="66">
        <v>0.10925900448071511</v>
      </c>
      <c r="F166" s="64">
        <v>524</v>
      </c>
      <c r="G166" s="66">
        <v>0.1072232453447923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16494825.57000001</v>
      </c>
      <c r="E167" s="66">
        <v>0.15495083045857064</v>
      </c>
      <c r="F167" s="64">
        <v>684</v>
      </c>
      <c r="G167" s="66">
        <v>0.13996316758747698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24071463.900000021</v>
      </c>
      <c r="E168" s="66">
        <v>0.2261250539346264</v>
      </c>
      <c r="F168" s="64">
        <v>959</v>
      </c>
      <c r="G168" s="66">
        <v>0.19623490894209125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30489607.71999998</v>
      </c>
      <c r="E169" s="66">
        <v>0.28641648961493327</v>
      </c>
      <c r="F169" s="64">
        <v>1350</v>
      </c>
      <c r="G169" s="66">
        <v>0.27624309392265195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19376282.640000008</v>
      </c>
      <c r="E170" s="66">
        <v>0.18201896549476426</v>
      </c>
      <c r="F170" s="64">
        <v>1122</v>
      </c>
      <c r="G170" s="66">
        <v>0.22958870472682627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106451998.49000001</v>
      </c>
      <c r="E172" s="62"/>
      <c r="F172" s="68">
        <v>4887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14687060.829999989</v>
      </c>
      <c r="E180" s="66">
        <v>0.80563304663778423</v>
      </c>
      <c r="F180" s="64">
        <v>900</v>
      </c>
      <c r="G180" s="66">
        <v>0.84112149532710279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808671.31000000017</v>
      </c>
      <c r="E181" s="66">
        <v>4.4358251030942909E-2</v>
      </c>
      <c r="F181" s="64">
        <v>40</v>
      </c>
      <c r="G181" s="66">
        <v>3.7383177570093455E-2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577248.55000000005</v>
      </c>
      <c r="E182" s="66">
        <v>3.1663960092942825E-2</v>
      </c>
      <c r="F182" s="64">
        <v>31</v>
      </c>
      <c r="G182" s="66">
        <v>2.897196261682243E-2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225060.46999999997</v>
      </c>
      <c r="E183" s="66">
        <v>1.2345298642290144E-2</v>
      </c>
      <c r="F183" s="64">
        <v>17</v>
      </c>
      <c r="G183" s="66">
        <v>1.5887850467289719E-2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436813.53</v>
      </c>
      <c r="E184" s="66">
        <v>2.3960642572384949E-2</v>
      </c>
      <c r="F184" s="64">
        <v>16</v>
      </c>
      <c r="G184" s="66">
        <v>1.4953271028037384E-2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364679.06</v>
      </c>
      <c r="E185" s="66">
        <v>2.0003832322440483E-2</v>
      </c>
      <c r="F185" s="64">
        <v>13</v>
      </c>
      <c r="G185" s="66">
        <v>1.2149532710280374E-2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703679.14000000013</v>
      </c>
      <c r="E186" s="66">
        <v>3.8599089087701176E-2</v>
      </c>
      <c r="F186" s="64">
        <v>31</v>
      </c>
      <c r="G186" s="66">
        <v>2.897196261682243E-2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427246.86000000004</v>
      </c>
      <c r="E187" s="66">
        <v>2.343587961351333E-2</v>
      </c>
      <c r="F187" s="64">
        <v>22</v>
      </c>
      <c r="G187" s="66">
        <v>2.0560747663551402E-2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18230459.749999989</v>
      </c>
      <c r="E190" s="71"/>
      <c r="F190" s="68">
        <v>1070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4.9473830121489186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73720327.460000068</v>
      </c>
      <c r="E200" s="66">
        <v>0.83562731406514112</v>
      </c>
      <c r="F200" s="64">
        <v>3239</v>
      </c>
      <c r="G200" s="66">
        <v>0.84857217710243649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3129586.7699999996</v>
      </c>
      <c r="E201" s="66">
        <v>3.5474180281793583E-2</v>
      </c>
      <c r="F201" s="64">
        <v>133</v>
      </c>
      <c r="G201" s="66">
        <v>3.4844118417605451E-2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2474192.3200000003</v>
      </c>
      <c r="E202" s="66">
        <v>2.8045218382460487E-2</v>
      </c>
      <c r="F202" s="64">
        <v>105</v>
      </c>
      <c r="G202" s="66">
        <v>2.7508514540214829E-2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1682841.2099999997</v>
      </c>
      <c r="E203" s="66">
        <v>1.9075174090530698E-2</v>
      </c>
      <c r="F203" s="64">
        <v>73</v>
      </c>
      <c r="G203" s="66">
        <v>1.9124967251768404E-2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1238001.0700000003</v>
      </c>
      <c r="E204" s="66">
        <v>1.4032866436942846E-2</v>
      </c>
      <c r="F204" s="64">
        <v>54</v>
      </c>
      <c r="G204" s="66">
        <v>1.414723604925334E-2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1544480.4699999997</v>
      </c>
      <c r="E205" s="66">
        <v>1.7506841209738781E-2</v>
      </c>
      <c r="F205" s="64">
        <v>52</v>
      </c>
      <c r="G205" s="66">
        <v>1.3623264343725438E-2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2490424.79</v>
      </c>
      <c r="E206" s="66">
        <v>2.8229215059823357E-2</v>
      </c>
      <c r="F206" s="64">
        <v>89</v>
      </c>
      <c r="G206" s="66">
        <v>2.3316740895991617E-2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1941684.6500000001</v>
      </c>
      <c r="E207" s="66">
        <v>2.2009190473568908E-2</v>
      </c>
      <c r="F207" s="64">
        <v>72</v>
      </c>
      <c r="G207" s="66">
        <v>1.8862981399004455E-2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88221538.740000084</v>
      </c>
      <c r="E210" s="71"/>
      <c r="F210" s="68">
        <v>3817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4.7925249108618484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106451998.49000001</v>
      </c>
      <c r="E219" s="66">
        <v>1</v>
      </c>
      <c r="F219" s="64">
        <v>4887</v>
      </c>
      <c r="G219" s="66">
        <v>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0</v>
      </c>
      <c r="E220" s="66">
        <v>0</v>
      </c>
      <c r="F220" s="64">
        <v>0</v>
      </c>
      <c r="G220" s="66">
        <v>0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106451998.49000001</v>
      </c>
      <c r="E222" s="71"/>
      <c r="F222" s="68">
        <v>4887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55926572.859999977</v>
      </c>
      <c r="E229" s="66">
        <v>0.52536893297737097</v>
      </c>
      <c r="F229" s="64">
        <v>2386</v>
      </c>
      <c r="G229" s="66">
        <v>0.48823409044403521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50525425.629999965</v>
      </c>
      <c r="E230" s="66">
        <v>0.47463106702262897</v>
      </c>
      <c r="F230" s="64">
        <v>2501</v>
      </c>
      <c r="G230" s="66">
        <v>0.51176590955596479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106451998.48999995</v>
      </c>
      <c r="E232" s="71"/>
      <c r="F232" s="68">
        <v>4887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190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0.83589631039261236</v>
      </c>
      <c r="E7" s="66">
        <v>2.8479999999999998E-3</v>
      </c>
      <c r="F7" s="66">
        <v>1.3677410000000001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0.8949438217198542</v>
      </c>
      <c r="E8" s="66">
        <v>2.9875048508279899E-3</v>
      </c>
      <c r="F8" s="66">
        <v>1.7617769999999999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0.93731972640227335</v>
      </c>
      <c r="E9" s="66">
        <v>3.3378048978326066E-3</v>
      </c>
      <c r="F9" s="66">
        <v>2.0939830000000001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0.61633401785622233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21740.632442132079</v>
      </c>
      <c r="E11" s="78">
        <v>13.95</v>
      </c>
      <c r="F11" s="78">
        <v>119707.05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79.32752387809731</v>
      </c>
      <c r="E12" s="63">
        <v>5</v>
      </c>
      <c r="F12" s="63">
        <v>160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9.5571547019569575E-2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12.408190443732922</v>
      </c>
      <c r="E14" s="63">
        <v>8.3333333333333329E-2</v>
      </c>
      <c r="F14" s="63">
        <v>20.666666666666668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1163198.3700000001</v>
      </c>
      <c r="E21" s="66">
        <v>1.1361951230206141E-2</v>
      </c>
      <c r="F21" s="64">
        <v>119</v>
      </c>
      <c r="G21" s="66">
        <v>2.5270758122743681E-2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5944998.4200000018</v>
      </c>
      <c r="E22" s="66">
        <v>5.8069873422959301E-2</v>
      </c>
      <c r="F22" s="64">
        <v>432</v>
      </c>
      <c r="G22" s="66">
        <v>9.1739222764918235E-2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2799549.18</v>
      </c>
      <c r="E23" s="66">
        <v>2.7345586161476129E-2</v>
      </c>
      <c r="F23" s="64">
        <v>166</v>
      </c>
      <c r="G23" s="66">
        <v>3.5251645784667655E-2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3206447.5900000008</v>
      </c>
      <c r="E24" s="66">
        <v>3.1320110205959123E-2</v>
      </c>
      <c r="F24" s="64">
        <v>184</v>
      </c>
      <c r="G24" s="66">
        <v>3.9074113399872587E-2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4160918.9899999998</v>
      </c>
      <c r="E25" s="66">
        <v>4.0643246978775069E-2</v>
      </c>
      <c r="F25" s="64">
        <v>228</v>
      </c>
      <c r="G25" s="66">
        <v>4.8417923125929074E-2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6039153.9699999988</v>
      </c>
      <c r="E26" s="66">
        <v>5.8989571038382538E-2</v>
      </c>
      <c r="F26" s="64">
        <v>310</v>
      </c>
      <c r="G26" s="66">
        <v>6.5831386706307074E-2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8343582.8599999975</v>
      </c>
      <c r="E27" s="66">
        <v>8.1498894759028787E-2</v>
      </c>
      <c r="F27" s="64">
        <v>393</v>
      </c>
      <c r="G27" s="66">
        <v>8.3457209598640905E-2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9908329.0099999942</v>
      </c>
      <c r="E28" s="66">
        <v>9.6783105863926383E-2</v>
      </c>
      <c r="F28" s="64">
        <v>463</v>
      </c>
      <c r="G28" s="66">
        <v>9.8322361435548955E-2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8320682.3399999989</v>
      </c>
      <c r="E29" s="66">
        <v>8.1275205835370526E-2</v>
      </c>
      <c r="F29" s="64">
        <v>395</v>
      </c>
      <c r="G29" s="66">
        <v>8.3881928222552554E-2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10008546.250000002</v>
      </c>
      <c r="E30" s="66">
        <v>9.7762013179026858E-2</v>
      </c>
      <c r="F30" s="64">
        <v>461</v>
      </c>
      <c r="G30" s="66">
        <v>9.7897642811637292E-2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11929027.039999992</v>
      </c>
      <c r="E31" s="66">
        <v>0.1165209881202724</v>
      </c>
      <c r="F31" s="64">
        <v>527</v>
      </c>
      <c r="G31" s="66">
        <v>0.11191335740072202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9825836.7200000007</v>
      </c>
      <c r="E32" s="66">
        <v>9.5977333263120607E-2</v>
      </c>
      <c r="F32" s="64">
        <v>380</v>
      </c>
      <c r="G32" s="66">
        <v>8.0696538543215124E-2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20726367.429999992</v>
      </c>
      <c r="E33" s="66">
        <v>0.2024521199414962</v>
      </c>
      <c r="F33" s="64">
        <v>651</v>
      </c>
      <c r="G33" s="66">
        <v>0.13824591208324485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102376638.16999997</v>
      </c>
      <c r="E35" s="62"/>
      <c r="F35" s="68">
        <v>4709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191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1236972.1499999999</v>
      </c>
      <c r="E43" s="66">
        <v>1.208256270288896E-2</v>
      </c>
      <c r="F43" s="64">
        <v>125</v>
      </c>
      <c r="G43" s="66">
        <v>2.6544913994478659E-2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5362214.9200000046</v>
      </c>
      <c r="E44" s="66">
        <v>5.2377329592478511E-2</v>
      </c>
      <c r="F44" s="64">
        <v>411</v>
      </c>
      <c r="G44" s="66">
        <v>8.727967721384583E-2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2241934.19</v>
      </c>
      <c r="E45" s="66">
        <v>2.1898884648636246E-2</v>
      </c>
      <c r="F45" s="64">
        <v>140</v>
      </c>
      <c r="G45" s="66">
        <v>2.9730303673816096E-2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2907644.77</v>
      </c>
      <c r="E46" s="66">
        <v>2.840144804493145E-2</v>
      </c>
      <c r="F46" s="64">
        <v>160</v>
      </c>
      <c r="G46" s="66">
        <v>3.397748991293268E-2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3775311.28</v>
      </c>
      <c r="E47" s="66">
        <v>3.6876687372083501E-2</v>
      </c>
      <c r="F47" s="64">
        <v>200</v>
      </c>
      <c r="G47" s="66">
        <v>4.2471862391165856E-2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4536563.63</v>
      </c>
      <c r="E48" s="66">
        <v>4.4312488777633802E-2</v>
      </c>
      <c r="F48" s="64">
        <v>232</v>
      </c>
      <c r="G48" s="66">
        <v>4.9267360373752386E-2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5916150.089999998</v>
      </c>
      <c r="E49" s="66">
        <v>5.7788087162776579E-2</v>
      </c>
      <c r="F49" s="64">
        <v>278</v>
      </c>
      <c r="G49" s="66">
        <v>5.9035888723720537E-2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6869356.1799999988</v>
      </c>
      <c r="E50" s="66">
        <v>6.70988645729233E-2</v>
      </c>
      <c r="F50" s="64">
        <v>346</v>
      </c>
      <c r="G50" s="66">
        <v>7.3476321936716923E-2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8100491.339999998</v>
      </c>
      <c r="E51" s="66">
        <v>7.9124412412808973E-2</v>
      </c>
      <c r="F51" s="64">
        <v>357</v>
      </c>
      <c r="G51" s="66">
        <v>7.5812274368231042E-2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8648549.5699999966</v>
      </c>
      <c r="E52" s="66">
        <v>8.4477764894357821E-2</v>
      </c>
      <c r="F52" s="64">
        <v>396</v>
      </c>
      <c r="G52" s="66">
        <v>8.4094287534508386E-2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8973995.7500000019</v>
      </c>
      <c r="E53" s="66">
        <v>8.7656675491711009E-2</v>
      </c>
      <c r="F53" s="64">
        <v>379</v>
      </c>
      <c r="G53" s="66">
        <v>8.0484179231259292E-2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9190152.6699999999</v>
      </c>
      <c r="E54" s="66">
        <v>8.9768064611961879E-2</v>
      </c>
      <c r="F54" s="64">
        <v>384</v>
      </c>
      <c r="G54" s="66">
        <v>8.1545975791038436E-2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34617301.62999998</v>
      </c>
      <c r="E55" s="66">
        <v>0.33813672971480802</v>
      </c>
      <c r="F55" s="64">
        <v>1301</v>
      </c>
      <c r="G55" s="66">
        <v>0.27627946485453386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102376638.16999997</v>
      </c>
      <c r="E57" s="62"/>
      <c r="F57" s="68">
        <v>4709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192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1170850.6299999999</v>
      </c>
      <c r="E65" s="66">
        <v>1.14366973845709E-2</v>
      </c>
      <c r="F65" s="64">
        <v>120</v>
      </c>
      <c r="G65" s="66">
        <v>2.5483117434699512E-2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4698161.0800000019</v>
      </c>
      <c r="E66" s="66">
        <v>4.5890948989734774E-2</v>
      </c>
      <c r="F66" s="64">
        <v>373</v>
      </c>
      <c r="G66" s="66">
        <v>7.9210023359524317E-2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2048923.4100000004</v>
      </c>
      <c r="E67" s="66">
        <v>2.0013583632211989E-2</v>
      </c>
      <c r="F67" s="64">
        <v>133</v>
      </c>
      <c r="G67" s="66">
        <v>2.8243788490125293E-2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2436459.7700000009</v>
      </c>
      <c r="E68" s="66">
        <v>2.3798982009491022E-2</v>
      </c>
      <c r="F68" s="64">
        <v>139</v>
      </c>
      <c r="G68" s="66">
        <v>2.9517944361860268E-2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3576397.6099999994</v>
      </c>
      <c r="E69" s="66">
        <v>3.4933727791112527E-2</v>
      </c>
      <c r="F69" s="64">
        <v>177</v>
      </c>
      <c r="G69" s="66">
        <v>3.7587598216181781E-2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3521133.2700000009</v>
      </c>
      <c r="E70" s="66">
        <v>3.439391381608993E-2</v>
      </c>
      <c r="F70" s="64">
        <v>187</v>
      </c>
      <c r="G70" s="66">
        <v>3.9711191335740074E-2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5144202.4199999971</v>
      </c>
      <c r="E71" s="66">
        <v>5.0247815438692868E-2</v>
      </c>
      <c r="F71" s="64">
        <v>248</v>
      </c>
      <c r="G71" s="66">
        <v>5.2665109365045655E-2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5312055.9899999965</v>
      </c>
      <c r="E72" s="66">
        <v>5.1887384514220355E-2</v>
      </c>
      <c r="F72" s="64">
        <v>269</v>
      </c>
      <c r="G72" s="66">
        <v>5.7124654916118074E-2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7403863.3199999994</v>
      </c>
      <c r="E73" s="66">
        <v>7.2319851993045789E-2</v>
      </c>
      <c r="F73" s="64">
        <v>340</v>
      </c>
      <c r="G73" s="66">
        <v>7.2202166064981949E-2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8297954.4799999967</v>
      </c>
      <c r="E74" s="66">
        <v>8.1053203429291704E-2</v>
      </c>
      <c r="F74" s="64">
        <v>383</v>
      </c>
      <c r="G74" s="66">
        <v>8.1333616479082604E-2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8948656.6699999962</v>
      </c>
      <c r="E75" s="66">
        <v>8.7409167071304306E-2</v>
      </c>
      <c r="F75" s="64">
        <v>376</v>
      </c>
      <c r="G75" s="66">
        <v>7.9847101295391798E-2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8435618.1900000013</v>
      </c>
      <c r="E76" s="66">
        <v>8.2397882376176138E-2</v>
      </c>
      <c r="F76" s="64">
        <v>355</v>
      </c>
      <c r="G76" s="66">
        <v>7.5387555744319393E-2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41382361.329999976</v>
      </c>
      <c r="E77" s="66">
        <v>0.40421684155405779</v>
      </c>
      <c r="F77" s="64">
        <v>1609</v>
      </c>
      <c r="G77" s="66">
        <v>0.34168613293692929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102376638.16999996</v>
      </c>
      <c r="E79" s="62"/>
      <c r="F79" s="68">
        <v>4709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14041522.350000028</v>
      </c>
      <c r="E86" s="66">
        <v>0.13715553275624848</v>
      </c>
      <c r="F86" s="64">
        <v>1816</v>
      </c>
      <c r="G86" s="66">
        <v>0.38564451051178594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36597783.559999958</v>
      </c>
      <c r="E87" s="66">
        <v>0.3574817869993745</v>
      </c>
      <c r="F87" s="64">
        <v>1658</v>
      </c>
      <c r="G87" s="66">
        <v>0.35209173922276493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31166385.159999978</v>
      </c>
      <c r="E88" s="66">
        <v>0.30442868331197898</v>
      </c>
      <c r="F88" s="64">
        <v>857</v>
      </c>
      <c r="G88" s="66">
        <v>0.18199193034614569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15492406.639999988</v>
      </c>
      <c r="E89" s="66">
        <v>0.15132755789728422</v>
      </c>
      <c r="F89" s="64">
        <v>307</v>
      </c>
      <c r="G89" s="66">
        <v>6.519430877043958E-2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2823819.5799999991</v>
      </c>
      <c r="E90" s="66">
        <v>2.7582655872240586E-2</v>
      </c>
      <c r="F90" s="64">
        <v>44</v>
      </c>
      <c r="G90" s="66">
        <v>9.3438097260564873E-3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1109629.31</v>
      </c>
      <c r="E91" s="66">
        <v>1.0838696501807592E-2</v>
      </c>
      <c r="F91" s="64">
        <v>15</v>
      </c>
      <c r="G91" s="66">
        <v>3.185389679337439E-3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416152.54</v>
      </c>
      <c r="E92" s="66">
        <v>4.0649170302795475E-3</v>
      </c>
      <c r="F92" s="64">
        <v>5</v>
      </c>
      <c r="G92" s="66">
        <v>1.0617965597791463E-3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270985.26</v>
      </c>
      <c r="E93" s="66">
        <v>2.6469443111622752E-3</v>
      </c>
      <c r="F93" s="64">
        <v>3</v>
      </c>
      <c r="G93" s="66">
        <v>6.3707793586748778E-4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457953.76999999996</v>
      </c>
      <c r="E94" s="66">
        <v>4.4732253196237198E-3</v>
      </c>
      <c r="F94" s="64">
        <v>4</v>
      </c>
      <c r="G94" s="66">
        <v>8.4943724782331708E-4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102376638.16999996</v>
      </c>
      <c r="E96" s="72"/>
      <c r="F96" s="68">
        <v>4709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4745471.13</v>
      </c>
      <c r="E105" s="66">
        <v>4.6353066625610208E-2</v>
      </c>
      <c r="F105" s="64">
        <v>171</v>
      </c>
      <c r="G105" s="66">
        <v>3.6313442344446806E-2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12039223.340000011</v>
      </c>
      <c r="E106" s="66">
        <v>0.11759736943118269</v>
      </c>
      <c r="F106" s="64">
        <v>416</v>
      </c>
      <c r="G106" s="66">
        <v>8.8341473773624973E-2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19806338.199999996</v>
      </c>
      <c r="E107" s="66">
        <v>0.19346540923829589</v>
      </c>
      <c r="F107" s="64">
        <v>699</v>
      </c>
      <c r="G107" s="66">
        <v>0.14843915905712465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31286569.190000005</v>
      </c>
      <c r="E108" s="66">
        <v>0.30560262330598859</v>
      </c>
      <c r="F108" s="64">
        <v>1585</v>
      </c>
      <c r="G108" s="66">
        <v>0.33658950944998939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17143056.10000002</v>
      </c>
      <c r="E109" s="66">
        <v>0.16745085994651798</v>
      </c>
      <c r="F109" s="64">
        <v>883</v>
      </c>
      <c r="G109" s="66">
        <v>0.18751327245699723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12049218.299999999</v>
      </c>
      <c r="E110" s="66">
        <v>0.11769499873586245</v>
      </c>
      <c r="F110" s="64">
        <v>584</v>
      </c>
      <c r="G110" s="66">
        <v>0.12401783818220428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3426510.9299999978</v>
      </c>
      <c r="E111" s="66">
        <v>3.3469656664347147E-2</v>
      </c>
      <c r="F111" s="64">
        <v>247</v>
      </c>
      <c r="G111" s="66">
        <v>5.2452750053089831E-2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923951.45999999985</v>
      </c>
      <c r="E112" s="66">
        <v>9.0250224711007389E-3</v>
      </c>
      <c r="F112" s="64">
        <v>55</v>
      </c>
      <c r="G112" s="66">
        <v>1.1679762157570609E-2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879054.1100000001</v>
      </c>
      <c r="E113" s="66">
        <v>8.5864717352830029E-3</v>
      </c>
      <c r="F113" s="64">
        <v>64</v>
      </c>
      <c r="G113" s="66">
        <v>1.3590995965173073E-2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77245.41</v>
      </c>
      <c r="E114" s="66">
        <v>7.5452184581145632E-4</v>
      </c>
      <c r="F114" s="64">
        <v>5</v>
      </c>
      <c r="G114" s="66">
        <v>1.0617965597791463E-3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102376638.17000002</v>
      </c>
      <c r="E116" s="71"/>
      <c r="F116" s="68">
        <v>4709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12215739.509999994</v>
      </c>
      <c r="E124" s="66">
        <v>0.11932155351414574</v>
      </c>
      <c r="F124" s="64">
        <v>1355</v>
      </c>
      <c r="G124" s="66">
        <v>0.28774686770014868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26568140.470000003</v>
      </c>
      <c r="E125" s="66">
        <v>0.25951370297862941</v>
      </c>
      <c r="F125" s="64">
        <v>1237</v>
      </c>
      <c r="G125" s="66">
        <v>0.26268846888936082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24198614.420000043</v>
      </c>
      <c r="E126" s="66">
        <v>0.23636851973804207</v>
      </c>
      <c r="F126" s="64">
        <v>837</v>
      </c>
      <c r="G126" s="66">
        <v>0.17774474410702909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37501771.269999996</v>
      </c>
      <c r="E127" s="66">
        <v>0.36631180648584083</v>
      </c>
      <c r="F127" s="64">
        <v>1204</v>
      </c>
      <c r="G127" s="66">
        <v>0.25568061159481842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1892372.5</v>
      </c>
      <c r="E128" s="66">
        <v>1.8484417283342013E-2</v>
      </c>
      <c r="F128" s="64">
        <v>76</v>
      </c>
      <c r="G128" s="66">
        <v>1.6139307708643025E-2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102376638.17000003</v>
      </c>
      <c r="E131" s="71"/>
      <c r="F131" s="68">
        <v>4709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7219375.1099999994</v>
      </c>
      <c r="E139" s="66">
        <v>7.0517798191536363E-2</v>
      </c>
      <c r="F139" s="64">
        <v>332</v>
      </c>
      <c r="G139" s="66">
        <v>7.0503291569335311E-2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11672106.680000009</v>
      </c>
      <c r="E140" s="66">
        <v>0.11401142769132606</v>
      </c>
      <c r="F140" s="64">
        <v>578</v>
      </c>
      <c r="G140" s="66">
        <v>0.12274368231046931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8731126.2399999946</v>
      </c>
      <c r="E141" s="66">
        <v>8.5284361706639084E-2</v>
      </c>
      <c r="F141" s="64">
        <v>422</v>
      </c>
      <c r="G141" s="66">
        <v>8.9615629645359948E-2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7354314.6700000046</v>
      </c>
      <c r="E142" s="66">
        <v>7.1835868040401027E-2</v>
      </c>
      <c r="F142" s="64">
        <v>351</v>
      </c>
      <c r="G142" s="66">
        <v>7.4538118496496067E-2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8474573.6900000013</v>
      </c>
      <c r="E143" s="66">
        <v>8.2778393991876087E-2</v>
      </c>
      <c r="F143" s="64">
        <v>412</v>
      </c>
      <c r="G143" s="66">
        <v>8.7492036525801661E-2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3818108</v>
      </c>
      <c r="E144" s="66">
        <v>3.7294719461874661E-2</v>
      </c>
      <c r="F144" s="64">
        <v>190</v>
      </c>
      <c r="G144" s="66">
        <v>4.0348269271607562E-2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24801652.190000016</v>
      </c>
      <c r="E145" s="66">
        <v>0.24225890430994618</v>
      </c>
      <c r="F145" s="64">
        <v>1021</v>
      </c>
      <c r="G145" s="66">
        <v>0.21681885750690169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6934896.0599999987</v>
      </c>
      <c r="E146" s="66">
        <v>6.7739048516951297E-2</v>
      </c>
      <c r="F146" s="64">
        <v>300</v>
      </c>
      <c r="G146" s="66">
        <v>6.3707793586748773E-2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3606999.060000001</v>
      </c>
      <c r="E147" s="66">
        <v>3.5232638270563756E-2</v>
      </c>
      <c r="F147" s="64">
        <v>153</v>
      </c>
      <c r="G147" s="66">
        <v>3.2490974729241874E-2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5770671.8699999982</v>
      </c>
      <c r="E148" s="66">
        <v>5.6367077227302526E-2</v>
      </c>
      <c r="F148" s="64">
        <v>272</v>
      </c>
      <c r="G148" s="66">
        <v>5.7761732851985562E-2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8558416.5600000005</v>
      </c>
      <c r="E149" s="66">
        <v>8.3597358860216214E-2</v>
      </c>
      <c r="F149" s="64">
        <v>432</v>
      </c>
      <c r="G149" s="66">
        <v>9.1739222764918235E-2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5398024.8300000029</v>
      </c>
      <c r="E150" s="66">
        <v>5.2727115545993922E-2</v>
      </c>
      <c r="F150" s="64">
        <v>244</v>
      </c>
      <c r="G150" s="66">
        <v>5.1815672117222343E-2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36373.21</v>
      </c>
      <c r="E151" s="66">
        <v>3.5528818537292658E-4</v>
      </c>
      <c r="F151" s="64">
        <v>2</v>
      </c>
      <c r="G151" s="66">
        <v>4.2471862391165854E-4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102376638.17000002</v>
      </c>
      <c r="E153" s="72"/>
      <c r="F153" s="68">
        <v>4709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54888.71</v>
      </c>
      <c r="E161" s="66">
        <v>5.3614487622513423E-4</v>
      </c>
      <c r="F161" s="64">
        <v>3</v>
      </c>
      <c r="G161" s="66">
        <v>6.3707793586748778E-4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187170.77999999997</v>
      </c>
      <c r="E162" s="66">
        <v>1.8282567521820392E-3</v>
      </c>
      <c r="F162" s="64">
        <v>26</v>
      </c>
      <c r="G162" s="66">
        <v>5.5213421108515608E-3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189131.21</v>
      </c>
      <c r="E163" s="66">
        <v>1.8474059451526529E-3</v>
      </c>
      <c r="F163" s="64">
        <v>15</v>
      </c>
      <c r="G163" s="66">
        <v>3.185389679337439E-3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931020.11999999988</v>
      </c>
      <c r="E164" s="66">
        <v>9.0940681061826671E-3</v>
      </c>
      <c r="F164" s="64">
        <v>50</v>
      </c>
      <c r="G164" s="66">
        <v>1.0617965597791464E-2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2756209.370000001</v>
      </c>
      <c r="E165" s="66">
        <v>2.6922249248146037E-2</v>
      </c>
      <c r="F165" s="64">
        <v>138</v>
      </c>
      <c r="G165" s="66">
        <v>2.9305585049904437E-2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11246769.540000008</v>
      </c>
      <c r="E166" s="66">
        <v>0.10985679683410149</v>
      </c>
      <c r="F166" s="64">
        <v>516</v>
      </c>
      <c r="G166" s="66">
        <v>0.1095774049692079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16037851.260000009</v>
      </c>
      <c r="E167" s="66">
        <v>0.15665538101933565</v>
      </c>
      <c r="F167" s="64">
        <v>667</v>
      </c>
      <c r="G167" s="66">
        <v>0.14164366107453813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23054933.929999985</v>
      </c>
      <c r="E168" s="66">
        <v>0.22519721629964506</v>
      </c>
      <c r="F168" s="64">
        <v>929</v>
      </c>
      <c r="G168" s="66">
        <v>0.19728180080696539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29197175.639999982</v>
      </c>
      <c r="E169" s="66">
        <v>0.28519373327650249</v>
      </c>
      <c r="F169" s="64">
        <v>1294</v>
      </c>
      <c r="G169" s="66">
        <v>0.27479294967084306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18721487.610000003</v>
      </c>
      <c r="E170" s="66">
        <v>0.18286874764252678</v>
      </c>
      <c r="F170" s="64">
        <v>1071</v>
      </c>
      <c r="G170" s="66">
        <v>0.22743682310469315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102376638.16999999</v>
      </c>
      <c r="E172" s="62"/>
      <c r="F172" s="68">
        <v>4709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14156847.350000003</v>
      </c>
      <c r="E180" s="66">
        <v>0.81213145656367491</v>
      </c>
      <c r="F180" s="64">
        <v>869</v>
      </c>
      <c r="G180" s="66">
        <v>0.83961352657004829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691973.34</v>
      </c>
      <c r="E181" s="66">
        <v>3.9696219265755589E-2</v>
      </c>
      <c r="F181" s="64">
        <v>38</v>
      </c>
      <c r="G181" s="66">
        <v>3.6714975845410627E-2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472196.51</v>
      </c>
      <c r="E182" s="66">
        <v>2.708835024985869E-2</v>
      </c>
      <c r="F182" s="64">
        <v>25</v>
      </c>
      <c r="G182" s="66">
        <v>2.4154589371980676E-2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192358.90999999997</v>
      </c>
      <c r="E183" s="66">
        <v>1.1034993731234998E-2</v>
      </c>
      <c r="F183" s="64">
        <v>18</v>
      </c>
      <c r="G183" s="66">
        <v>1.7391304347826087E-2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410650.43999999994</v>
      </c>
      <c r="E184" s="66">
        <v>2.355765600423133E-2</v>
      </c>
      <c r="F184" s="64">
        <v>17</v>
      </c>
      <c r="G184" s="66">
        <v>1.6425120772946861E-2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258573.97</v>
      </c>
      <c r="E185" s="66">
        <v>1.4833532473284169E-2</v>
      </c>
      <c r="F185" s="64">
        <v>13</v>
      </c>
      <c r="G185" s="66">
        <v>1.2560386473429951E-2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860074.04</v>
      </c>
      <c r="E186" s="66">
        <v>4.9339599812652096E-2</v>
      </c>
      <c r="F186" s="64">
        <v>35</v>
      </c>
      <c r="G186" s="66">
        <v>3.3816425120772944E-2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389044.44999999995</v>
      </c>
      <c r="E187" s="66">
        <v>2.2318191899308268E-2</v>
      </c>
      <c r="F187" s="64">
        <v>20</v>
      </c>
      <c r="G187" s="66">
        <v>1.932367149758454E-2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17431719.010000002</v>
      </c>
      <c r="E190" s="71"/>
      <c r="F190" s="68">
        <v>1035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5.1634313485338144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70837423.549999893</v>
      </c>
      <c r="E200" s="66">
        <v>0.8339218431248665</v>
      </c>
      <c r="F200" s="64">
        <v>3114</v>
      </c>
      <c r="G200" s="66">
        <v>0.84757757212847029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2975719.0800000005</v>
      </c>
      <c r="E201" s="66">
        <v>3.5031160302772417E-2</v>
      </c>
      <c r="F201" s="64">
        <v>129</v>
      </c>
      <c r="G201" s="66">
        <v>3.5111594991834513E-2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2046616.2599999998</v>
      </c>
      <c r="E202" s="66">
        <v>2.4093451147384697E-2</v>
      </c>
      <c r="F202" s="64">
        <v>84</v>
      </c>
      <c r="G202" s="66">
        <v>2.2863364180729449E-2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1753362</v>
      </c>
      <c r="E203" s="66">
        <v>2.0641163913493354E-2</v>
      </c>
      <c r="F203" s="64">
        <v>73</v>
      </c>
      <c r="G203" s="66">
        <v>1.9869352204681546E-2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1245612.5200000003</v>
      </c>
      <c r="E204" s="66">
        <v>1.4663767207239307E-2</v>
      </c>
      <c r="F204" s="64">
        <v>55</v>
      </c>
      <c r="G204" s="66">
        <v>1.4970059880239521E-2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1274041.4999999998</v>
      </c>
      <c r="E205" s="66">
        <v>1.499844266848086E-2</v>
      </c>
      <c r="F205" s="64">
        <v>51</v>
      </c>
      <c r="G205" s="66">
        <v>1.3881328252585737E-2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2925254.9999999995</v>
      </c>
      <c r="E206" s="66">
        <v>3.4437080274219468E-2</v>
      </c>
      <c r="F206" s="64">
        <v>104</v>
      </c>
      <c r="G206" s="66">
        <v>2.8307022318998367E-2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1886889.2500000002</v>
      </c>
      <c r="E207" s="66">
        <v>2.2213091361543449E-2</v>
      </c>
      <c r="F207" s="64">
        <v>64</v>
      </c>
      <c r="G207" s="66">
        <v>1.7419706042460535E-2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84944919.159999892</v>
      </c>
      <c r="E210" s="71"/>
      <c r="F210" s="68">
        <v>3674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4.9275356135565183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102376638.17000002</v>
      </c>
      <c r="E219" s="66">
        <v>1</v>
      </c>
      <c r="F219" s="64">
        <v>4709</v>
      </c>
      <c r="G219" s="66">
        <v>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0</v>
      </c>
      <c r="E220" s="66">
        <v>0</v>
      </c>
      <c r="F220" s="64">
        <v>0</v>
      </c>
      <c r="G220" s="66">
        <v>0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102376638.17000002</v>
      </c>
      <c r="E222" s="71"/>
      <c r="F222" s="68">
        <v>4709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52627494.329999939</v>
      </c>
      <c r="E229" s="66">
        <v>0.51405765290524763</v>
      </c>
      <c r="F229" s="64">
        <v>2243</v>
      </c>
      <c r="G229" s="66">
        <v>0.47632193671692502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49749143.839999959</v>
      </c>
      <c r="E230" s="66">
        <v>0.48594234709475231</v>
      </c>
      <c r="F230" s="64">
        <v>2466</v>
      </c>
      <c r="G230" s="66">
        <v>0.52367806328307498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102376638.1699999</v>
      </c>
      <c r="E232" s="71"/>
      <c r="F232" s="68">
        <v>4709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193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0.83471960611878249</v>
      </c>
      <c r="E7" s="66">
        <v>1.5579999999999999E-3</v>
      </c>
      <c r="F7" s="66">
        <v>1.362636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0.87495947967437282</v>
      </c>
      <c r="E8" s="66">
        <v>1.4330892391924447E-3</v>
      </c>
      <c r="F8" s="66">
        <v>1.7696639999999999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0.92004710822708613</v>
      </c>
      <c r="E9" s="66">
        <v>1.420880041334854E-3</v>
      </c>
      <c r="F9" s="66">
        <v>2.2981919999999998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0.61656127835590135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21651.494029030153</v>
      </c>
      <c r="E11" s="78">
        <v>1.1000000000000001</v>
      </c>
      <c r="F11" s="78">
        <v>119707.05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82.267530518780376</v>
      </c>
      <c r="E12" s="63">
        <v>8</v>
      </c>
      <c r="F12" s="63">
        <v>163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9.5538105884877267E-2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12.272030705288238</v>
      </c>
      <c r="E14" s="63">
        <v>8.3333333333333329E-2</v>
      </c>
      <c r="F14" s="63">
        <v>20.416666666666668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1046864.1499999998</v>
      </c>
      <c r="E21" s="66">
        <v>1.0633531056456764E-2</v>
      </c>
      <c r="F21" s="64">
        <v>112</v>
      </c>
      <c r="G21" s="66">
        <v>2.463162524741588E-2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5828389.3500000024</v>
      </c>
      <c r="E22" s="66">
        <v>5.9201911883549445E-2</v>
      </c>
      <c r="F22" s="64">
        <v>411</v>
      </c>
      <c r="G22" s="66">
        <v>9.0389267648999336E-2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2653302.7999999998</v>
      </c>
      <c r="E23" s="66">
        <v>2.6950944614908909E-2</v>
      </c>
      <c r="F23" s="64">
        <v>162</v>
      </c>
      <c r="G23" s="66">
        <v>3.562788651858368E-2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3408966.0799999987</v>
      </c>
      <c r="E24" s="66">
        <v>3.4626600483059496E-2</v>
      </c>
      <c r="F24" s="64">
        <v>185</v>
      </c>
      <c r="G24" s="66">
        <v>4.068616670332087E-2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3824514.2800000003</v>
      </c>
      <c r="E25" s="66">
        <v>3.8847534679874549E-2</v>
      </c>
      <c r="F25" s="64">
        <v>212</v>
      </c>
      <c r="G25" s="66">
        <v>4.6624147789751484E-2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5612655.7299999995</v>
      </c>
      <c r="E26" s="66">
        <v>5.7010595896473303E-2</v>
      </c>
      <c r="F26" s="64">
        <v>298</v>
      </c>
      <c r="G26" s="66">
        <v>6.553771717616011E-2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8151428.6799999997</v>
      </c>
      <c r="E27" s="66">
        <v>8.2798202635243914E-2</v>
      </c>
      <c r="F27" s="64">
        <v>385</v>
      </c>
      <c r="G27" s="66">
        <v>8.4671211787992084E-2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9430355.8500000089</v>
      </c>
      <c r="E28" s="66">
        <v>9.5788915691127491E-2</v>
      </c>
      <c r="F28" s="64">
        <v>440</v>
      </c>
      <c r="G28" s="66">
        <v>9.676709918627667E-2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8213901.0199999977</v>
      </c>
      <c r="E29" s="66">
        <v>8.343276593322245E-2</v>
      </c>
      <c r="F29" s="64">
        <v>388</v>
      </c>
      <c r="G29" s="66">
        <v>8.5330987464262154E-2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9645050.8300000001</v>
      </c>
      <c r="E30" s="66">
        <v>9.7969681684017082E-2</v>
      </c>
      <c r="F30" s="64">
        <v>455</v>
      </c>
      <c r="G30" s="66">
        <v>0.100065977567627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11277865.799999995</v>
      </c>
      <c r="E31" s="66">
        <v>0.11455501292584294</v>
      </c>
      <c r="F31" s="64">
        <v>503</v>
      </c>
      <c r="G31" s="66">
        <v>0.11062238838794809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9833944.4499999937</v>
      </c>
      <c r="E32" s="66">
        <v>9.9888370154375405E-2</v>
      </c>
      <c r="F32" s="64">
        <v>377</v>
      </c>
      <c r="G32" s="66">
        <v>8.2911809984605234E-2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19522104.329999983</v>
      </c>
      <c r="E33" s="66">
        <v>0.19829593236184842</v>
      </c>
      <c r="F33" s="64">
        <v>619</v>
      </c>
      <c r="G33" s="66">
        <v>0.13613371453705739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98449343.349999964</v>
      </c>
      <c r="E35" s="62"/>
      <c r="F35" s="68">
        <v>4547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194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1153606.1099999994</v>
      </c>
      <c r="E43" s="66">
        <v>1.1717763377037281E-2</v>
      </c>
      <c r="F43" s="64">
        <v>120</v>
      </c>
      <c r="G43" s="66">
        <v>2.6391027050802728E-2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5808652.0900000008</v>
      </c>
      <c r="E44" s="66">
        <v>5.9001430505732241E-2</v>
      </c>
      <c r="F44" s="64">
        <v>427</v>
      </c>
      <c r="G44" s="66">
        <v>9.3908071255773037E-2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2094708.22</v>
      </c>
      <c r="E45" s="66">
        <v>2.1277015658225807E-2</v>
      </c>
      <c r="F45" s="64">
        <v>136</v>
      </c>
      <c r="G45" s="66">
        <v>2.9909830657576426E-2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3138043.15</v>
      </c>
      <c r="E46" s="66">
        <v>3.1874698634036122E-2</v>
      </c>
      <c r="F46" s="64">
        <v>165</v>
      </c>
      <c r="G46" s="66">
        <v>3.6287662194853749E-2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4027949.92</v>
      </c>
      <c r="E47" s="66">
        <v>4.0913933835801435E-2</v>
      </c>
      <c r="F47" s="64">
        <v>214</v>
      </c>
      <c r="G47" s="66">
        <v>4.7063998240598197E-2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4650693.1399999978</v>
      </c>
      <c r="E48" s="66">
        <v>4.723945312124822E-2</v>
      </c>
      <c r="F48" s="64">
        <v>231</v>
      </c>
      <c r="G48" s="66">
        <v>5.0802727072795248E-2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6180142.2100000009</v>
      </c>
      <c r="E49" s="66">
        <v>6.2774844399203375E-2</v>
      </c>
      <c r="F49" s="64">
        <v>289</v>
      </c>
      <c r="G49" s="66">
        <v>6.3558390147349902E-2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7007733.3499999978</v>
      </c>
      <c r="E50" s="66">
        <v>7.1181108086080427E-2</v>
      </c>
      <c r="F50" s="64">
        <v>346</v>
      </c>
      <c r="G50" s="66">
        <v>7.6094127996481201E-2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8801587.910000002</v>
      </c>
      <c r="E51" s="66">
        <v>8.9402200263634338E-2</v>
      </c>
      <c r="F51" s="64">
        <v>393</v>
      </c>
      <c r="G51" s="66">
        <v>8.6430613591378935E-2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9028279.0000000037</v>
      </c>
      <c r="E52" s="66">
        <v>9.1704816840710787E-2</v>
      </c>
      <c r="F52" s="64">
        <v>394</v>
      </c>
      <c r="G52" s="66">
        <v>8.6650538816802292E-2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8813170.8700000029</v>
      </c>
      <c r="E53" s="66">
        <v>8.951985427336015E-2</v>
      </c>
      <c r="F53" s="64">
        <v>385</v>
      </c>
      <c r="G53" s="66">
        <v>8.4671211787992084E-2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7988917.4699999997</v>
      </c>
      <c r="E54" s="66">
        <v>8.1147493707483379E-2</v>
      </c>
      <c r="F54" s="64">
        <v>348</v>
      </c>
      <c r="G54" s="66">
        <v>7.6533978447327913E-2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29755859.910000049</v>
      </c>
      <c r="E55" s="66">
        <v>0.30224538729744643</v>
      </c>
      <c r="F55" s="64">
        <v>1099</v>
      </c>
      <c r="G55" s="66">
        <v>0.2416978227402683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98449343.350000054</v>
      </c>
      <c r="E57" s="62"/>
      <c r="F57" s="68">
        <v>4547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195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1066434.0799999996</v>
      </c>
      <c r="E65" s="66">
        <v>1.0832312778447789E-2</v>
      </c>
      <c r="F65" s="64">
        <v>112</v>
      </c>
      <c r="G65" s="66">
        <v>2.463162524741588E-2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4798271.2800000012</v>
      </c>
      <c r="E66" s="66">
        <v>4.8738479269907674E-2</v>
      </c>
      <c r="F66" s="64">
        <v>377</v>
      </c>
      <c r="G66" s="66">
        <v>8.2911809984605234E-2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2239387.1599999997</v>
      </c>
      <c r="E67" s="66">
        <v>2.2746593159475838E-2</v>
      </c>
      <c r="F67" s="64">
        <v>130</v>
      </c>
      <c r="G67" s="66">
        <v>2.8590279305036288E-2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2560400.9999999995</v>
      </c>
      <c r="E68" s="66">
        <v>2.6007293831279758E-2</v>
      </c>
      <c r="F68" s="64">
        <v>156</v>
      </c>
      <c r="G68" s="66">
        <v>3.4308335166043542E-2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3362604.6699999995</v>
      </c>
      <c r="E69" s="66">
        <v>3.4155684086642484E-2</v>
      </c>
      <c r="F69" s="64">
        <v>169</v>
      </c>
      <c r="G69" s="66">
        <v>3.7167363096547175E-2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3465430.8</v>
      </c>
      <c r="E70" s="66">
        <v>3.5200141332379919E-2</v>
      </c>
      <c r="F70" s="64">
        <v>197</v>
      </c>
      <c r="G70" s="66">
        <v>4.3325269408401146E-2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5812385.6899999995</v>
      </c>
      <c r="E71" s="66">
        <v>5.9039354577878914E-2</v>
      </c>
      <c r="F71" s="64">
        <v>263</v>
      </c>
      <c r="G71" s="66">
        <v>5.7840334286342644E-2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6062804.3800000008</v>
      </c>
      <c r="E72" s="66">
        <v>6.1582984443542217E-2</v>
      </c>
      <c r="F72" s="64">
        <v>304</v>
      </c>
      <c r="G72" s="66">
        <v>6.6857268528700248E-2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7923478.1000000034</v>
      </c>
      <c r="E73" s="66">
        <v>8.0482792778322765E-2</v>
      </c>
      <c r="F73" s="64">
        <v>359</v>
      </c>
      <c r="G73" s="66">
        <v>7.8953155926984819E-2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8744902.0900000036</v>
      </c>
      <c r="E74" s="66">
        <v>8.8826413589278633E-2</v>
      </c>
      <c r="F74" s="64">
        <v>367</v>
      </c>
      <c r="G74" s="66">
        <v>8.071255773037167E-2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8412244.4000000004</v>
      </c>
      <c r="E75" s="66">
        <v>8.5447440417082215E-2</v>
      </c>
      <c r="F75" s="64">
        <v>373</v>
      </c>
      <c r="G75" s="66">
        <v>8.2032109082911808E-2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7801319.6599999992</v>
      </c>
      <c r="E76" s="66">
        <v>7.9241967437662889E-2</v>
      </c>
      <c r="F76" s="64">
        <v>337</v>
      </c>
      <c r="G76" s="66">
        <v>7.4114800967670993E-2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36199680.040000066</v>
      </c>
      <c r="E77" s="66">
        <v>0.36769854229809895</v>
      </c>
      <c r="F77" s="64">
        <v>1403</v>
      </c>
      <c r="G77" s="66">
        <v>0.30855509126896857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98449343.350000069</v>
      </c>
      <c r="E79" s="62"/>
      <c r="F79" s="68">
        <v>4547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13724180.509999992</v>
      </c>
      <c r="E86" s="66">
        <v>0.1394034743452657</v>
      </c>
      <c r="F86" s="64">
        <v>1759</v>
      </c>
      <c r="G86" s="66">
        <v>0.38684847151968332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35657356.820000075</v>
      </c>
      <c r="E87" s="66">
        <v>0.36218988981199779</v>
      </c>
      <c r="F87" s="64">
        <v>1614</v>
      </c>
      <c r="G87" s="66">
        <v>0.35495931383329665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29954823.460000027</v>
      </c>
      <c r="E88" s="66">
        <v>0.30426636116308842</v>
      </c>
      <c r="F88" s="64">
        <v>823</v>
      </c>
      <c r="G88" s="66">
        <v>0.18099846052342203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14262360.880000005</v>
      </c>
      <c r="E89" s="66">
        <v>0.14487004579904078</v>
      </c>
      <c r="F89" s="64">
        <v>283</v>
      </c>
      <c r="G89" s="66">
        <v>6.2238838794809764E-2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2750735.3399999994</v>
      </c>
      <c r="E90" s="66">
        <v>2.7940616426671134E-2</v>
      </c>
      <c r="F90" s="64">
        <v>43</v>
      </c>
      <c r="G90" s="66">
        <v>9.456784693204311E-3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1041768.1900000001</v>
      </c>
      <c r="E91" s="66">
        <v>1.0581768801609777E-2</v>
      </c>
      <c r="F91" s="64">
        <v>14</v>
      </c>
      <c r="G91" s="66">
        <v>3.078953155926985E-3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512264.66</v>
      </c>
      <c r="E92" s="66">
        <v>5.20333242019536E-3</v>
      </c>
      <c r="F92" s="64">
        <v>6</v>
      </c>
      <c r="G92" s="66">
        <v>1.3195513525401364E-3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90194.89</v>
      </c>
      <c r="E93" s="66">
        <v>9.1615532344736469E-4</v>
      </c>
      <c r="F93" s="64">
        <v>1</v>
      </c>
      <c r="G93" s="66">
        <v>2.1992522542335605E-4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455658.60000000003</v>
      </c>
      <c r="E94" s="66">
        <v>4.6283559086836672E-3</v>
      </c>
      <c r="F94" s="64">
        <v>4</v>
      </c>
      <c r="G94" s="66">
        <v>8.7970090169342422E-4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98449343.350000098</v>
      </c>
      <c r="E96" s="72"/>
      <c r="F96" s="68">
        <v>4547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4620861.6100000003</v>
      </c>
      <c r="E105" s="66">
        <v>4.6936439114400652E-2</v>
      </c>
      <c r="F105" s="64">
        <v>167</v>
      </c>
      <c r="G105" s="66">
        <v>3.6727512645700462E-2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11850529.550000001</v>
      </c>
      <c r="E106" s="66">
        <v>0.12037184959040155</v>
      </c>
      <c r="F106" s="64">
        <v>415</v>
      </c>
      <c r="G106" s="66">
        <v>9.1268968550692761E-2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18779300.889999986</v>
      </c>
      <c r="E107" s="66">
        <v>0.19075090042233364</v>
      </c>
      <c r="F107" s="64">
        <v>675</v>
      </c>
      <c r="G107" s="66">
        <v>0.14844952716076534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30009019.350000046</v>
      </c>
      <c r="E108" s="66">
        <v>0.30481685635336481</v>
      </c>
      <c r="F108" s="64">
        <v>1529</v>
      </c>
      <c r="G108" s="66">
        <v>0.33626566967231142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16513586.159999995</v>
      </c>
      <c r="E109" s="66">
        <v>0.16773688475800275</v>
      </c>
      <c r="F109" s="64">
        <v>855</v>
      </c>
      <c r="G109" s="66">
        <v>0.18803606773696943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11657445.819999995</v>
      </c>
      <c r="E110" s="66">
        <v>0.11841060004388534</v>
      </c>
      <c r="F110" s="64">
        <v>555</v>
      </c>
      <c r="G110" s="66">
        <v>0.12205850010996261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3304502.3199999989</v>
      </c>
      <c r="E111" s="66">
        <v>3.3565508997374115E-2</v>
      </c>
      <c r="F111" s="64">
        <v>235</v>
      </c>
      <c r="G111" s="66">
        <v>5.1682427974488673E-2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873882.51000000024</v>
      </c>
      <c r="E112" s="66">
        <v>8.8764686514285433E-3</v>
      </c>
      <c r="F112" s="64">
        <v>54</v>
      </c>
      <c r="G112" s="66">
        <v>1.1875962172861227E-2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764424.15999999992</v>
      </c>
      <c r="E113" s="66">
        <v>7.7646445774897073E-3</v>
      </c>
      <c r="F113" s="64">
        <v>57</v>
      </c>
      <c r="G113" s="66">
        <v>1.2535737849131295E-2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75790.98</v>
      </c>
      <c r="E114" s="66">
        <v>7.6984749131899606E-4</v>
      </c>
      <c r="F114" s="64">
        <v>5</v>
      </c>
      <c r="G114" s="66">
        <v>1.0996261271167802E-3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98449343.350000009</v>
      </c>
      <c r="E116" s="71"/>
      <c r="F116" s="68">
        <v>4547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12154910.819999991</v>
      </c>
      <c r="E124" s="66">
        <v>0.12346360479813177</v>
      </c>
      <c r="F124" s="64">
        <v>1342</v>
      </c>
      <c r="G124" s="66">
        <v>0.29513965251814384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26165274.160000045</v>
      </c>
      <c r="E125" s="66">
        <v>0.26577398354988646</v>
      </c>
      <c r="F125" s="64">
        <v>1197</v>
      </c>
      <c r="G125" s="66">
        <v>0.26325049483175722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23145553.730000004</v>
      </c>
      <c r="E126" s="66">
        <v>0.23510114889963854</v>
      </c>
      <c r="F126" s="64">
        <v>806</v>
      </c>
      <c r="G126" s="66">
        <v>0.17725973169122497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36594956.320000038</v>
      </c>
      <c r="E127" s="66">
        <v>0.37171356430382946</v>
      </c>
      <c r="F127" s="64">
        <v>1186</v>
      </c>
      <c r="G127" s="66">
        <v>0.2608313173521003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388648.31999999995</v>
      </c>
      <c r="E128" s="66">
        <v>3.9476984485138228E-3</v>
      </c>
      <c r="F128" s="64">
        <v>16</v>
      </c>
      <c r="G128" s="66">
        <v>3.5188036067736969E-3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98449343.350000069</v>
      </c>
      <c r="E131" s="71"/>
      <c r="F131" s="68">
        <v>4547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7084392.1799999988</v>
      </c>
      <c r="E139" s="66">
        <v>7.1959770770781861E-2</v>
      </c>
      <c r="F139" s="64">
        <v>325</v>
      </c>
      <c r="G139" s="66">
        <v>7.1475698262590717E-2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11251912.560000002</v>
      </c>
      <c r="E140" s="66">
        <v>0.11429139268098532</v>
      </c>
      <c r="F140" s="64">
        <v>556</v>
      </c>
      <c r="G140" s="66">
        <v>0.12227842533538597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8457752.3499999959</v>
      </c>
      <c r="E141" s="66">
        <v>8.5909687786657987E-2</v>
      </c>
      <c r="F141" s="64">
        <v>412</v>
      </c>
      <c r="G141" s="66">
        <v>9.0609192874422692E-2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7132495.3600000013</v>
      </c>
      <c r="E142" s="66">
        <v>7.2448379210037661E-2</v>
      </c>
      <c r="F142" s="64">
        <v>341</v>
      </c>
      <c r="G142" s="66">
        <v>7.4994501869364419E-2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8129031.6999999955</v>
      </c>
      <c r="E143" s="66">
        <v>8.2570705130050964E-2</v>
      </c>
      <c r="F143" s="64">
        <v>401</v>
      </c>
      <c r="G143" s="66">
        <v>8.8190015394765786E-2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3700766.379999999</v>
      </c>
      <c r="E144" s="66">
        <v>3.75905643864307E-2</v>
      </c>
      <c r="F144" s="64">
        <v>180</v>
      </c>
      <c r="G144" s="66">
        <v>3.9586540576204088E-2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23538325.650000025</v>
      </c>
      <c r="E145" s="66">
        <v>0.2390907328484484</v>
      </c>
      <c r="F145" s="64">
        <v>980</v>
      </c>
      <c r="G145" s="66">
        <v>0.21552672091488895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6611929.9000000013</v>
      </c>
      <c r="E146" s="66">
        <v>6.7160731346818062E-2</v>
      </c>
      <c r="F146" s="64">
        <v>288</v>
      </c>
      <c r="G146" s="66">
        <v>6.3338464921926546E-2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3420969.1999999997</v>
      </c>
      <c r="E147" s="66">
        <v>3.4748522271377841E-2</v>
      </c>
      <c r="F147" s="64">
        <v>145</v>
      </c>
      <c r="G147" s="66">
        <v>3.1889157686386629E-2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5649766.8699999992</v>
      </c>
      <c r="E148" s="66">
        <v>5.7387552600674588E-2</v>
      </c>
      <c r="F148" s="64">
        <v>268</v>
      </c>
      <c r="G148" s="66">
        <v>5.8939960413459426E-2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8214467.4399999985</v>
      </c>
      <c r="E149" s="66">
        <v>8.343851934894593E-2</v>
      </c>
      <c r="F149" s="64">
        <v>412</v>
      </c>
      <c r="G149" s="66">
        <v>9.0609192874422692E-2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5254367.78</v>
      </c>
      <c r="E150" s="66">
        <v>5.3371283151377152E-2</v>
      </c>
      <c r="F150" s="64">
        <v>238</v>
      </c>
      <c r="G150" s="66">
        <v>5.2342203650758742E-2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3165.98</v>
      </c>
      <c r="E151" s="66">
        <v>3.2158467413485283E-5</v>
      </c>
      <c r="F151" s="64">
        <v>1</v>
      </c>
      <c r="G151" s="66">
        <v>2.1992522542335605E-4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98449343.350000024</v>
      </c>
      <c r="E153" s="72"/>
      <c r="F153" s="68">
        <v>4547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53891.979999999996</v>
      </c>
      <c r="E161" s="66">
        <v>5.4740822199704367E-4</v>
      </c>
      <c r="F161" s="64">
        <v>3</v>
      </c>
      <c r="G161" s="66">
        <v>6.5977567627006819E-4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168245.09999999995</v>
      </c>
      <c r="E162" s="66">
        <v>1.708950961733356E-3</v>
      </c>
      <c r="F162" s="64">
        <v>24</v>
      </c>
      <c r="G162" s="66">
        <v>5.2782054101605455E-3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165163.46</v>
      </c>
      <c r="E163" s="66">
        <v>1.6776491785508688E-3</v>
      </c>
      <c r="F163" s="64">
        <v>14</v>
      </c>
      <c r="G163" s="66">
        <v>3.078953155926985E-3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907754.94999999984</v>
      </c>
      <c r="E164" s="66">
        <v>9.2205282342291972E-3</v>
      </c>
      <c r="F164" s="64">
        <v>48</v>
      </c>
      <c r="G164" s="66">
        <v>1.0556410820321091E-2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2624872.5299999989</v>
      </c>
      <c r="E165" s="66">
        <v>2.6662163917825641E-2</v>
      </c>
      <c r="F165" s="64">
        <v>127</v>
      </c>
      <c r="G165" s="66">
        <v>2.7930503628766219E-2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10824069.260000005</v>
      </c>
      <c r="E166" s="66">
        <v>0.10994557090664436</v>
      </c>
      <c r="F166" s="64">
        <v>505</v>
      </c>
      <c r="G166" s="66">
        <v>0.11106223883879481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15399665.859999992</v>
      </c>
      <c r="E167" s="66">
        <v>0.15642223031648067</v>
      </c>
      <c r="F167" s="64">
        <v>648</v>
      </c>
      <c r="G167" s="66">
        <v>0.14251154607433472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22076090.310000021</v>
      </c>
      <c r="E168" s="66">
        <v>0.22423806557568077</v>
      </c>
      <c r="F168" s="64">
        <v>894</v>
      </c>
      <c r="G168" s="66">
        <v>0.19661315152848033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28191067.070000026</v>
      </c>
      <c r="E169" s="66">
        <v>0.28635099139033532</v>
      </c>
      <c r="F169" s="64">
        <v>1267</v>
      </c>
      <c r="G169" s="66">
        <v>0.27864526061139211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18038522.829999998</v>
      </c>
      <c r="E170" s="66">
        <v>0.1832264412965228</v>
      </c>
      <c r="F170" s="64">
        <v>1017</v>
      </c>
      <c r="G170" s="66">
        <v>0.2236639542555531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98449343.350000039</v>
      </c>
      <c r="E172" s="62"/>
      <c r="F172" s="68">
        <v>4547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13648972.610000001</v>
      </c>
      <c r="E180" s="66">
        <v>0.81529863244911471</v>
      </c>
      <c r="F180" s="64">
        <v>830</v>
      </c>
      <c r="G180" s="66">
        <v>0.83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691177.76000000013</v>
      </c>
      <c r="E181" s="66">
        <v>4.1286351625790425E-2</v>
      </c>
      <c r="F181" s="64">
        <v>44</v>
      </c>
      <c r="G181" s="66">
        <v>4.3999999999999997E-2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427896.88000000012</v>
      </c>
      <c r="E182" s="66">
        <v>2.5559707024222902E-2</v>
      </c>
      <c r="F182" s="64">
        <v>27</v>
      </c>
      <c r="G182" s="66">
        <v>2.7E-2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213051.47</v>
      </c>
      <c r="E183" s="66">
        <v>1.2726274503988002E-2</v>
      </c>
      <c r="F183" s="64">
        <v>11</v>
      </c>
      <c r="G183" s="66">
        <v>1.0999999999999999E-2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127110.88</v>
      </c>
      <c r="E184" s="66">
        <v>7.5927565828270436E-3</v>
      </c>
      <c r="F184" s="64">
        <v>14</v>
      </c>
      <c r="G184" s="66">
        <v>1.4E-2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229908.16000000003</v>
      </c>
      <c r="E185" s="66">
        <v>1.3733180788974581E-2</v>
      </c>
      <c r="F185" s="64">
        <v>12</v>
      </c>
      <c r="G185" s="66">
        <v>1.2E-2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944306.51</v>
      </c>
      <c r="E186" s="66">
        <v>5.6406575660627407E-2</v>
      </c>
      <c r="F186" s="64">
        <v>42</v>
      </c>
      <c r="G186" s="66">
        <v>4.2000000000000003E-2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458647.12</v>
      </c>
      <c r="E187" s="66">
        <v>2.7396521364454914E-2</v>
      </c>
      <c r="F187" s="64">
        <v>20</v>
      </c>
      <c r="G187" s="66">
        <v>0.02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16741071.390000002</v>
      </c>
      <c r="E190" s="71"/>
      <c r="F190" s="68">
        <v>1000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5.3394746457694531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68350855.810000002</v>
      </c>
      <c r="E200" s="66">
        <v>0.83652308597911507</v>
      </c>
      <c r="F200" s="64">
        <v>3004</v>
      </c>
      <c r="G200" s="66">
        <v>0.8469128841274316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2457665.8099999991</v>
      </c>
      <c r="E201" s="66">
        <v>3.0078543469908906E-2</v>
      </c>
      <c r="F201" s="64">
        <v>119</v>
      </c>
      <c r="G201" s="66">
        <v>3.3549478432478151E-2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1790614.81</v>
      </c>
      <c r="E202" s="66">
        <v>2.1914731116533574E-2</v>
      </c>
      <c r="F202" s="64">
        <v>79</v>
      </c>
      <c r="G202" s="66">
        <v>2.2272342824922471E-2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1642775.69</v>
      </c>
      <c r="E203" s="66">
        <v>2.0105377957377619E-2</v>
      </c>
      <c r="F203" s="64">
        <v>73</v>
      </c>
      <c r="G203" s="66">
        <v>2.0580772483789117E-2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1302696.8500000003</v>
      </c>
      <c r="E204" s="66">
        <v>1.5943267661292983E-2</v>
      </c>
      <c r="F204" s="64">
        <v>54</v>
      </c>
      <c r="G204" s="66">
        <v>1.5224133070200169E-2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1119778.1700000002</v>
      </c>
      <c r="E205" s="66">
        <v>1.3704587591182734E-2</v>
      </c>
      <c r="F205" s="64">
        <v>41</v>
      </c>
      <c r="G205" s="66">
        <v>1.1559063997744572E-2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2889027.89</v>
      </c>
      <c r="E206" s="66">
        <v>3.5357838572504796E-2</v>
      </c>
      <c r="F206" s="64">
        <v>104</v>
      </c>
      <c r="G206" s="66">
        <v>2.9320552579644769E-2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2154856.9300000006</v>
      </c>
      <c r="E207" s="66">
        <v>2.6372567652084272E-2</v>
      </c>
      <c r="F207" s="64">
        <v>73</v>
      </c>
      <c r="G207" s="66">
        <v>2.0580772483789117E-2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81708271.960000008</v>
      </c>
      <c r="E210" s="71"/>
      <c r="F210" s="68">
        <v>3547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5.2320784925902277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98449343.350000158</v>
      </c>
      <c r="E219" s="66">
        <v>1</v>
      </c>
      <c r="F219" s="64">
        <v>4547</v>
      </c>
      <c r="G219" s="66">
        <v>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0</v>
      </c>
      <c r="E220" s="66">
        <v>0</v>
      </c>
      <c r="F220" s="64">
        <v>0</v>
      </c>
      <c r="G220" s="66">
        <v>0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98449343.350000158</v>
      </c>
      <c r="E222" s="71"/>
      <c r="F222" s="68">
        <v>4547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51131414.459999867</v>
      </c>
      <c r="E229" s="66">
        <v>0.51936775523449863</v>
      </c>
      <c r="F229" s="64">
        <v>2200</v>
      </c>
      <c r="G229" s="66">
        <v>0.48383549593138331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47317928.890000045</v>
      </c>
      <c r="E230" s="66">
        <v>0.48063224476550143</v>
      </c>
      <c r="F230" s="64">
        <v>2347</v>
      </c>
      <c r="G230" s="66">
        <v>0.51616450406861669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98449343.349999905</v>
      </c>
      <c r="E232" s="71"/>
      <c r="F232" s="68">
        <v>4547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196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0.83557046626948939</v>
      </c>
      <c r="E7" s="66">
        <v>9.9999999999999995E-7</v>
      </c>
      <c r="F7" s="66">
        <v>1.3566640000000001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0.86044197087676189</v>
      </c>
      <c r="E8" s="66">
        <v>9.544446429633101E-7</v>
      </c>
      <c r="F8" s="66">
        <v>1.7606569999999999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0.90489932385643412</v>
      </c>
      <c r="E9" s="66">
        <v>9.4678980848828005E-7</v>
      </c>
      <c r="F9" s="66">
        <v>2.215913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0.61805967568050113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21552.527299520218</v>
      </c>
      <c r="E11" s="78">
        <v>5.58</v>
      </c>
      <c r="F11" s="78">
        <v>119707.05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85.141609390558529</v>
      </c>
      <c r="E12" s="63">
        <v>1</v>
      </c>
      <c r="F12" s="63">
        <v>166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9.5540660548969786E-2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12.156970975675568</v>
      </c>
      <c r="E14" s="63">
        <v>8.3333333333333329E-2</v>
      </c>
      <c r="F14" s="63">
        <v>20.166666666666668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1060270.5900000001</v>
      </c>
      <c r="E21" s="66">
        <v>1.1239369899740234E-2</v>
      </c>
      <c r="F21" s="64">
        <v>113</v>
      </c>
      <c r="G21" s="66">
        <v>2.5816769476810601E-2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5349547.4599999962</v>
      </c>
      <c r="E22" s="66">
        <v>5.6707734106965821E-2</v>
      </c>
      <c r="F22" s="64">
        <v>385</v>
      </c>
      <c r="G22" s="66">
        <v>8.7959789810372405E-2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2418444.0499999989</v>
      </c>
      <c r="E23" s="66">
        <v>2.5636651168241733E-2</v>
      </c>
      <c r="F23" s="64">
        <v>150</v>
      </c>
      <c r="G23" s="66">
        <v>3.4270047978067167E-2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3383892.5399999991</v>
      </c>
      <c r="E24" s="66">
        <v>3.5870861944809311E-2</v>
      </c>
      <c r="F24" s="64">
        <v>183</v>
      </c>
      <c r="G24" s="66">
        <v>4.1809458533241944E-2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3719186.6999999997</v>
      </c>
      <c r="E25" s="66">
        <v>3.9425138678508671E-2</v>
      </c>
      <c r="F25" s="64">
        <v>202</v>
      </c>
      <c r="G25" s="66">
        <v>4.6150331277130453E-2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5263746.3</v>
      </c>
      <c r="E26" s="66">
        <v>5.5798201215869828E-2</v>
      </c>
      <c r="F26" s="64">
        <v>269</v>
      </c>
      <c r="G26" s="66">
        <v>6.1457619374000454E-2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8118000.2999999989</v>
      </c>
      <c r="E27" s="66">
        <v>8.6054644048838669E-2</v>
      </c>
      <c r="F27" s="64">
        <v>391</v>
      </c>
      <c r="G27" s="66">
        <v>8.933059172949509E-2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8641897.8200000059</v>
      </c>
      <c r="E28" s="66">
        <v>9.160820563243087E-2</v>
      </c>
      <c r="F28" s="64">
        <v>410</v>
      </c>
      <c r="G28" s="66">
        <v>9.3671464473383592E-2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8008738.1699999999</v>
      </c>
      <c r="E29" s="66">
        <v>8.489641377565578E-2</v>
      </c>
      <c r="F29" s="64">
        <v>384</v>
      </c>
      <c r="G29" s="66">
        <v>8.7731322823851959E-2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9536429.5099999961</v>
      </c>
      <c r="E30" s="66">
        <v>0.10109066477613837</v>
      </c>
      <c r="F30" s="64">
        <v>448</v>
      </c>
      <c r="G30" s="66">
        <v>0.10235320996116061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10618262.989999993</v>
      </c>
      <c r="E31" s="66">
        <v>0.11255861151192702</v>
      </c>
      <c r="F31" s="64">
        <v>479</v>
      </c>
      <c r="G31" s="66">
        <v>0.1094356865432945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9590083.230000006</v>
      </c>
      <c r="E32" s="66">
        <v>0.10165941959331877</v>
      </c>
      <c r="F32" s="64">
        <v>370</v>
      </c>
      <c r="G32" s="66">
        <v>8.4532785012565684E-2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18626912.330000009</v>
      </c>
      <c r="E33" s="66">
        <v>0.19745408364755485</v>
      </c>
      <c r="F33" s="64">
        <v>593</v>
      </c>
      <c r="G33" s="66">
        <v>0.13548092300662554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94335411.99000001</v>
      </c>
      <c r="E35" s="62"/>
      <c r="F35" s="68">
        <v>4377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198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1205428.5100000002</v>
      </c>
      <c r="E43" s="66">
        <v>1.2778112530295425E-2</v>
      </c>
      <c r="F43" s="64">
        <v>126</v>
      </c>
      <c r="G43" s="66">
        <v>2.8786840301576421E-2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5513310.8699999982</v>
      </c>
      <c r="E44" s="66">
        <v>5.8443703734335051E-2</v>
      </c>
      <c r="F44" s="64">
        <v>410</v>
      </c>
      <c r="G44" s="66">
        <v>9.3671464473383592E-2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2261359.9200000009</v>
      </c>
      <c r="E45" s="66">
        <v>2.3971485069039778E-2</v>
      </c>
      <c r="F45" s="64">
        <v>138</v>
      </c>
      <c r="G45" s="66">
        <v>3.1528444139821796E-2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3237330.3200000003</v>
      </c>
      <c r="E46" s="66">
        <v>3.4317233069837791E-2</v>
      </c>
      <c r="F46" s="64">
        <v>174</v>
      </c>
      <c r="G46" s="66">
        <v>3.9753255654557916E-2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4444934.2299999986</v>
      </c>
      <c r="E47" s="66">
        <v>4.7118405869380028E-2</v>
      </c>
      <c r="F47" s="64">
        <v>220</v>
      </c>
      <c r="G47" s="66">
        <v>5.0262737034498517E-2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5002056.8899999969</v>
      </c>
      <c r="E48" s="66">
        <v>5.3024169656779988E-2</v>
      </c>
      <c r="F48" s="64">
        <v>247</v>
      </c>
      <c r="G48" s="66">
        <v>5.6431345670550609E-2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5821227.4800000014</v>
      </c>
      <c r="E49" s="66">
        <v>6.1707765484896378E-2</v>
      </c>
      <c r="F49" s="64">
        <v>292</v>
      </c>
      <c r="G49" s="66">
        <v>6.6712360063970758E-2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8196373.8100000052</v>
      </c>
      <c r="E50" s="66">
        <v>8.688544033569133E-2</v>
      </c>
      <c r="F50" s="64">
        <v>379</v>
      </c>
      <c r="G50" s="66">
        <v>8.6588987891249719E-2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7928693.5500000054</v>
      </c>
      <c r="E51" s="66">
        <v>8.4047902932151128E-2</v>
      </c>
      <c r="F51" s="64">
        <v>359</v>
      </c>
      <c r="G51" s="66">
        <v>8.2019648160840758E-2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8732613.3299999982</v>
      </c>
      <c r="E52" s="66">
        <v>9.256983295865287E-2</v>
      </c>
      <c r="F52" s="64">
        <v>386</v>
      </c>
      <c r="G52" s="66">
        <v>8.818825679689285E-2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8748512.6299999934</v>
      </c>
      <c r="E53" s="66">
        <v>9.273837306108737E-2</v>
      </c>
      <c r="F53" s="64">
        <v>370</v>
      </c>
      <c r="G53" s="66">
        <v>8.4532785012565684E-2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7772527.5099999933</v>
      </c>
      <c r="E54" s="66">
        <v>8.2392469021324868E-2</v>
      </c>
      <c r="F54" s="64">
        <v>350</v>
      </c>
      <c r="G54" s="66">
        <v>7.9963445282156723E-2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25471042.939999998</v>
      </c>
      <c r="E55" s="66">
        <v>0.27000510627652796</v>
      </c>
      <c r="F55" s="64">
        <v>926</v>
      </c>
      <c r="G55" s="66">
        <v>0.21156042951793466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94335411.989999995</v>
      </c>
      <c r="E57" s="62"/>
      <c r="F57" s="68">
        <v>4377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197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1066846.42</v>
      </c>
      <c r="E65" s="66">
        <v>1.1309076808962159E-2</v>
      </c>
      <c r="F65" s="64">
        <v>115</v>
      </c>
      <c r="G65" s="66">
        <v>2.6273703449851495E-2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4891452.1399999987</v>
      </c>
      <c r="E66" s="66">
        <v>5.1851706976363397E-2</v>
      </c>
      <c r="F66" s="64">
        <v>376</v>
      </c>
      <c r="G66" s="66">
        <v>8.5903586931688369E-2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1773651.7300000002</v>
      </c>
      <c r="E67" s="66">
        <v>1.8801547505702478E-2</v>
      </c>
      <c r="F67" s="64">
        <v>120</v>
      </c>
      <c r="G67" s="66">
        <v>2.7416038382453736E-2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2964252.9900000012</v>
      </c>
      <c r="E68" s="66">
        <v>3.1422484170782292E-2</v>
      </c>
      <c r="F68" s="64">
        <v>150</v>
      </c>
      <c r="G68" s="66">
        <v>3.4270047978067167E-2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3410881.4199999985</v>
      </c>
      <c r="E69" s="66">
        <v>3.6156956842055957E-2</v>
      </c>
      <c r="F69" s="64">
        <v>176</v>
      </c>
      <c r="G69" s="66">
        <v>4.0210189627598814E-2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4345829.1999999983</v>
      </c>
      <c r="E70" s="66">
        <v>4.6067845661825021E-2</v>
      </c>
      <c r="F70" s="64">
        <v>213</v>
      </c>
      <c r="G70" s="66">
        <v>4.8663468128855379E-2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5055596.5100000007</v>
      </c>
      <c r="E71" s="66">
        <v>5.3591714959976187E-2</v>
      </c>
      <c r="F71" s="64">
        <v>259</v>
      </c>
      <c r="G71" s="66">
        <v>5.917294950879598E-2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7050339.2100000046</v>
      </c>
      <c r="E72" s="66">
        <v>7.4736931352431826E-2</v>
      </c>
      <c r="F72" s="64">
        <v>329</v>
      </c>
      <c r="G72" s="66">
        <v>7.516563856522733E-2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8189789.1500000069</v>
      </c>
      <c r="E73" s="66">
        <v>8.6815639824291677E-2</v>
      </c>
      <c r="F73" s="64">
        <v>381</v>
      </c>
      <c r="G73" s="66">
        <v>8.704592186429061E-2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8141834.9099999983</v>
      </c>
      <c r="E74" s="66">
        <v>8.6307302191705806E-2</v>
      </c>
      <c r="F74" s="64">
        <v>352</v>
      </c>
      <c r="G74" s="66">
        <v>8.0420379255197627E-2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7331966.1399999997</v>
      </c>
      <c r="E75" s="66">
        <v>7.7722310056558844E-2</v>
      </c>
      <c r="F75" s="64">
        <v>329</v>
      </c>
      <c r="G75" s="66">
        <v>7.516563856522733E-2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7409248.3199999938</v>
      </c>
      <c r="E76" s="66">
        <v>7.8541537729070479E-2</v>
      </c>
      <c r="F76" s="64">
        <v>318</v>
      </c>
      <c r="G76" s="66">
        <v>7.2652501713502404E-2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32703723.850000005</v>
      </c>
      <c r="E77" s="66">
        <v>0.34667494592027381</v>
      </c>
      <c r="F77" s="64">
        <v>1259</v>
      </c>
      <c r="G77" s="66">
        <v>0.28763993602924376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94335411.99000001</v>
      </c>
      <c r="E79" s="62"/>
      <c r="F79" s="68">
        <v>4377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13389341.390000023</v>
      </c>
      <c r="E86" s="66">
        <v>0.14193335363203116</v>
      </c>
      <c r="F86" s="64">
        <v>1710</v>
      </c>
      <c r="G86" s="66">
        <v>0.39067854694996573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34490261.739999965</v>
      </c>
      <c r="E87" s="66">
        <v>0.36561309281880378</v>
      </c>
      <c r="F87" s="64">
        <v>1557</v>
      </c>
      <c r="G87" s="66">
        <v>0.3557230980123372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28340412.10000002</v>
      </c>
      <c r="E88" s="66">
        <v>0.30042177695693151</v>
      </c>
      <c r="F88" s="64">
        <v>778</v>
      </c>
      <c r="G88" s="66">
        <v>0.17774731551290837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13478739.959999997</v>
      </c>
      <c r="E89" s="66">
        <v>0.14288102077116924</v>
      </c>
      <c r="F89" s="64">
        <v>267</v>
      </c>
      <c r="G89" s="66">
        <v>6.1000685400959563E-2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2765643.7499999995</v>
      </c>
      <c r="E90" s="66">
        <v>2.9317132258808293E-2</v>
      </c>
      <c r="F90" s="64">
        <v>43</v>
      </c>
      <c r="G90" s="66">
        <v>9.8240804203792546E-3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900233.69000000006</v>
      </c>
      <c r="E91" s="66">
        <v>9.5429030414944192E-3</v>
      </c>
      <c r="F91" s="64">
        <v>12</v>
      </c>
      <c r="G91" s="66">
        <v>2.7416038382453737E-3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427258.06999999995</v>
      </c>
      <c r="E92" s="66">
        <v>4.529137690576804E-3</v>
      </c>
      <c r="F92" s="64">
        <v>5</v>
      </c>
      <c r="G92" s="66">
        <v>1.142334932602239E-3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90194.89</v>
      </c>
      <c r="E93" s="66">
        <v>9.5610850790115896E-4</v>
      </c>
      <c r="F93" s="64">
        <v>1</v>
      </c>
      <c r="G93" s="66">
        <v>2.284669865204478E-4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453326.4</v>
      </c>
      <c r="E94" s="66">
        <v>4.8054743222837124E-3</v>
      </c>
      <c r="F94" s="64">
        <v>4</v>
      </c>
      <c r="G94" s="66">
        <v>9.1386794608179121E-4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94335411.989999995</v>
      </c>
      <c r="E96" s="72"/>
      <c r="F96" s="68">
        <v>4377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4494975.7</v>
      </c>
      <c r="E105" s="66">
        <v>4.7648869127496787E-2</v>
      </c>
      <c r="F105" s="64">
        <v>162</v>
      </c>
      <c r="G105" s="66">
        <v>3.7011651816312545E-2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11341423.729999986</v>
      </c>
      <c r="E106" s="66">
        <v>0.12022445750491059</v>
      </c>
      <c r="F106" s="64">
        <v>400</v>
      </c>
      <c r="G106" s="66">
        <v>9.1386794608179112E-2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17749290.329999991</v>
      </c>
      <c r="E107" s="66">
        <v>0.18815087521832738</v>
      </c>
      <c r="F107" s="64">
        <v>643</v>
      </c>
      <c r="G107" s="66">
        <v>0.14690427233264794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28919229.630000018</v>
      </c>
      <c r="E108" s="66">
        <v>0.30655751663082365</v>
      </c>
      <c r="F108" s="64">
        <v>1482</v>
      </c>
      <c r="G108" s="66">
        <v>0.33858807402330365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15888606.20000001</v>
      </c>
      <c r="E109" s="66">
        <v>0.16842674309499259</v>
      </c>
      <c r="F109" s="64">
        <v>822</v>
      </c>
      <c r="G109" s="66">
        <v>0.18779986291980807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11269331.970000003</v>
      </c>
      <c r="E110" s="66">
        <v>0.11946025074014208</v>
      </c>
      <c r="F110" s="64">
        <v>532</v>
      </c>
      <c r="G110" s="66">
        <v>0.12154443682887822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3119781.7099999986</v>
      </c>
      <c r="E111" s="66">
        <v>3.3071162188073246E-2</v>
      </c>
      <c r="F111" s="64">
        <v>226</v>
      </c>
      <c r="G111" s="66">
        <v>5.1633538953621202E-2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813173.60000000009</v>
      </c>
      <c r="E112" s="66">
        <v>8.6200248967609368E-3</v>
      </c>
      <c r="F112" s="64">
        <v>53</v>
      </c>
      <c r="G112" s="66">
        <v>1.2108750285583733E-2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665475.96</v>
      </c>
      <c r="E113" s="66">
        <v>7.0543600325882255E-3</v>
      </c>
      <c r="F113" s="64">
        <v>52</v>
      </c>
      <c r="G113" s="66">
        <v>1.1880283299063285E-2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74123.159999999989</v>
      </c>
      <c r="E114" s="66">
        <v>7.8574056588481757E-4</v>
      </c>
      <c r="F114" s="64">
        <v>5</v>
      </c>
      <c r="G114" s="66">
        <v>1.142334932602239E-3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94335411.98999998</v>
      </c>
      <c r="E116" s="71"/>
      <c r="F116" s="68">
        <v>4377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11628995.729999995</v>
      </c>
      <c r="E124" s="66">
        <v>0.12327285676382822</v>
      </c>
      <c r="F124" s="64">
        <v>1301</v>
      </c>
      <c r="G124" s="66">
        <v>0.2972355494631026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24961080.500000022</v>
      </c>
      <c r="E125" s="66">
        <v>0.26459926313403936</v>
      </c>
      <c r="F125" s="64">
        <v>1151</v>
      </c>
      <c r="G125" s="66">
        <v>0.26296550148503539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22738417.259999998</v>
      </c>
      <c r="E126" s="66">
        <v>0.24103798118155645</v>
      </c>
      <c r="F126" s="64">
        <v>794</v>
      </c>
      <c r="G126" s="66">
        <v>0.18140278729723555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35001015.560000002</v>
      </c>
      <c r="E127" s="66">
        <v>0.37102732496371854</v>
      </c>
      <c r="F127" s="64">
        <v>1130</v>
      </c>
      <c r="G127" s="66">
        <v>0.25816769476810603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5902.94</v>
      </c>
      <c r="E128" s="66">
        <v>6.2573956857534462E-5</v>
      </c>
      <c r="F128" s="64">
        <v>1</v>
      </c>
      <c r="G128" s="66">
        <v>2.284669865204478E-4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94335411.99000001</v>
      </c>
      <c r="E131" s="71"/>
      <c r="F131" s="68">
        <v>4377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6703686.3300000001</v>
      </c>
      <c r="E139" s="66">
        <v>7.1062246812582122E-2</v>
      </c>
      <c r="F139" s="64">
        <v>312</v>
      </c>
      <c r="G139" s="66">
        <v>7.1281699794379719E-2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10820344.859999996</v>
      </c>
      <c r="E140" s="66">
        <v>0.11470077494490619</v>
      </c>
      <c r="F140" s="64">
        <v>534</v>
      </c>
      <c r="G140" s="66">
        <v>0.12200137080191913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8106059.2599999979</v>
      </c>
      <c r="E141" s="66">
        <v>8.5928063375175362E-2</v>
      </c>
      <c r="F141" s="64">
        <v>397</v>
      </c>
      <c r="G141" s="66">
        <v>9.0701393648617776E-2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6694246.4999999972</v>
      </c>
      <c r="E142" s="66">
        <v>7.0962180148316081E-2</v>
      </c>
      <c r="F142" s="64">
        <v>322</v>
      </c>
      <c r="G142" s="66">
        <v>7.3566369659584185E-2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7931456.9499999993</v>
      </c>
      <c r="E143" s="66">
        <v>8.4077196279598268E-2</v>
      </c>
      <c r="F143" s="64">
        <v>394</v>
      </c>
      <c r="G143" s="66">
        <v>9.0015992689056426E-2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3472834.1300000004</v>
      </c>
      <c r="E144" s="66">
        <v>3.6813684879736748E-2</v>
      </c>
      <c r="F144" s="64">
        <v>171</v>
      </c>
      <c r="G144" s="66">
        <v>3.9067854694996573E-2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22615715.320000026</v>
      </c>
      <c r="E145" s="66">
        <v>0.23973728256359761</v>
      </c>
      <c r="F145" s="64">
        <v>951</v>
      </c>
      <c r="G145" s="66">
        <v>0.21727210418094586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6345916.5499999942</v>
      </c>
      <c r="E146" s="66">
        <v>6.7269717872994406E-2</v>
      </c>
      <c r="F146" s="64">
        <v>276</v>
      </c>
      <c r="G146" s="66">
        <v>6.3056888279643591E-2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3189755.3499999996</v>
      </c>
      <c r="E147" s="66">
        <v>3.381291587869599E-2</v>
      </c>
      <c r="F147" s="64">
        <v>138</v>
      </c>
      <c r="G147" s="66">
        <v>3.1528444139821796E-2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5406495.8500000006</v>
      </c>
      <c r="E148" s="66">
        <v>5.7311413984953118E-2</v>
      </c>
      <c r="F148" s="64">
        <v>256</v>
      </c>
      <c r="G148" s="66">
        <v>5.8487548549234637E-2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7849056.950000002</v>
      </c>
      <c r="E149" s="66">
        <v>8.320371729369283E-2</v>
      </c>
      <c r="F149" s="64">
        <v>395</v>
      </c>
      <c r="G149" s="66">
        <v>9.0244459675576885E-2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5197069.3000000007</v>
      </c>
      <c r="E150" s="66">
        <v>5.5091393468986109E-2</v>
      </c>
      <c r="F150" s="64">
        <v>230</v>
      </c>
      <c r="G150" s="66">
        <v>5.2547406899702991E-2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2774.64</v>
      </c>
      <c r="E151" s="66">
        <v>2.9412496765203343E-5</v>
      </c>
      <c r="F151" s="64">
        <v>1</v>
      </c>
      <c r="G151" s="66">
        <v>2.284669865204478E-4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94335411.99000001</v>
      </c>
      <c r="E153" s="72"/>
      <c r="F153" s="68">
        <v>4377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52758.990000000005</v>
      </c>
      <c r="E161" s="66">
        <v>5.5927025585675826E-4</v>
      </c>
      <c r="F161" s="64">
        <v>3</v>
      </c>
      <c r="G161" s="66">
        <v>6.8540095956134343E-4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147950.82</v>
      </c>
      <c r="E162" s="66">
        <v>1.5683486919597434E-3</v>
      </c>
      <c r="F162" s="64">
        <v>22</v>
      </c>
      <c r="G162" s="66">
        <v>5.0262737034498517E-3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158618.51</v>
      </c>
      <c r="E163" s="66">
        <v>1.6814312531630679E-3</v>
      </c>
      <c r="F163" s="64">
        <v>14</v>
      </c>
      <c r="G163" s="66">
        <v>3.1985378112862691E-3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787428.18000000017</v>
      </c>
      <c r="E164" s="66">
        <v>8.3471112638324116E-3</v>
      </c>
      <c r="F164" s="64">
        <v>45</v>
      </c>
      <c r="G164" s="66">
        <v>1.028101439342015E-2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2466763.3199999994</v>
      </c>
      <c r="E165" s="66">
        <v>2.6148858291534124E-2</v>
      </c>
      <c r="F165" s="64">
        <v>111</v>
      </c>
      <c r="G165" s="66">
        <v>2.5359835503769704E-2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10327841.580000004</v>
      </c>
      <c r="E166" s="66">
        <v>0.10948000715886844</v>
      </c>
      <c r="F166" s="64">
        <v>497</v>
      </c>
      <c r="G166" s="66">
        <v>0.11354809230066255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14700417.259999985</v>
      </c>
      <c r="E167" s="66">
        <v>0.15583137816325324</v>
      </c>
      <c r="F167" s="64">
        <v>627</v>
      </c>
      <c r="G167" s="66">
        <v>0.14324880054832076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21021466.980000012</v>
      </c>
      <c r="E168" s="66">
        <v>0.22283749587300666</v>
      </c>
      <c r="F168" s="64">
        <v>852</v>
      </c>
      <c r="G168" s="66">
        <v>0.19465387251542152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27254838.26000002</v>
      </c>
      <c r="E169" s="66">
        <v>0.28891418063546653</v>
      </c>
      <c r="F169" s="64">
        <v>1232</v>
      </c>
      <c r="G169" s="66">
        <v>0.28147132739319169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17417328.089999992</v>
      </c>
      <c r="E170" s="66">
        <v>0.18463191841305904</v>
      </c>
      <c r="F170" s="64">
        <v>974</v>
      </c>
      <c r="G170" s="66">
        <v>0.22252684487091615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94335411.99000001</v>
      </c>
      <c r="E172" s="62"/>
      <c r="F172" s="68">
        <v>4377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12973930.840000015</v>
      </c>
      <c r="E180" s="66">
        <v>0.82092752973031591</v>
      </c>
      <c r="F180" s="64">
        <v>797</v>
      </c>
      <c r="G180" s="66">
        <v>0.83368200836820083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568939.33000000007</v>
      </c>
      <c r="E181" s="66">
        <v>3.5999726259009449E-2</v>
      </c>
      <c r="F181" s="64">
        <v>41</v>
      </c>
      <c r="G181" s="66">
        <v>4.288702928870293E-2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514457.7</v>
      </c>
      <c r="E182" s="66">
        <v>3.2552392487683358E-2</v>
      </c>
      <c r="F182" s="64">
        <v>24</v>
      </c>
      <c r="G182" s="66">
        <v>2.5104602510460251E-2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182257.53999999998</v>
      </c>
      <c r="E183" s="66">
        <v>1.1532374723752115E-2</v>
      </c>
      <c r="F183" s="64">
        <v>11</v>
      </c>
      <c r="G183" s="66">
        <v>1.1506276150627616E-2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229668.19999999998</v>
      </c>
      <c r="E184" s="66">
        <v>1.4532291747873068E-2</v>
      </c>
      <c r="F184" s="64">
        <v>17</v>
      </c>
      <c r="G184" s="66">
        <v>1.7782426778242679E-2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187668.15999999997</v>
      </c>
      <c r="E185" s="66">
        <v>1.1874732561610717E-2</v>
      </c>
      <c r="F185" s="64">
        <v>9</v>
      </c>
      <c r="G185" s="66">
        <v>9.4142259414225944E-3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574882.14</v>
      </c>
      <c r="E186" s="66">
        <v>3.6375758503448062E-2</v>
      </c>
      <c r="F186" s="64">
        <v>30</v>
      </c>
      <c r="G186" s="66">
        <v>3.1380753138075312E-2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572186.54</v>
      </c>
      <c r="E187" s="66">
        <v>3.6205193986307393E-2</v>
      </c>
      <c r="F187" s="64">
        <v>27</v>
      </c>
      <c r="G187" s="66">
        <v>2.8242677824267783E-2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15803990.450000014</v>
      </c>
      <c r="E190" s="71"/>
      <c r="F190" s="68">
        <v>956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5.3478491124663714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65938500.990000077</v>
      </c>
      <c r="E200" s="66">
        <v>0.83964481601054719</v>
      </c>
      <c r="F200" s="64">
        <v>2916</v>
      </c>
      <c r="G200" s="66">
        <v>0.85238234434375915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2080044.7699999996</v>
      </c>
      <c r="E201" s="66">
        <v>2.648678362380753E-2</v>
      </c>
      <c r="F201" s="64">
        <v>91</v>
      </c>
      <c r="G201" s="66">
        <v>2.6600409237065185E-2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1681780.85</v>
      </c>
      <c r="E202" s="66">
        <v>2.1415387841201668E-2</v>
      </c>
      <c r="F202" s="64">
        <v>73</v>
      </c>
      <c r="G202" s="66">
        <v>2.1338789827535808E-2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1536283.63</v>
      </c>
      <c r="E203" s="66">
        <v>1.9562661669348391E-2</v>
      </c>
      <c r="F203" s="64">
        <v>69</v>
      </c>
      <c r="G203" s="66">
        <v>2.0169541069862615E-2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1113531.7600000002</v>
      </c>
      <c r="E204" s="66">
        <v>1.4179442294099077E-2</v>
      </c>
      <c r="F204" s="64">
        <v>48</v>
      </c>
      <c r="G204" s="66">
        <v>1.4030985092078339E-2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1185257.96</v>
      </c>
      <c r="E205" s="66">
        <v>1.5092786260035896E-2</v>
      </c>
      <c r="F205" s="64">
        <v>47</v>
      </c>
      <c r="G205" s="66">
        <v>1.3738672902660041E-2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2547402.1</v>
      </c>
      <c r="E206" s="66">
        <v>3.2437998065557465E-2</v>
      </c>
      <c r="F206" s="64">
        <v>96</v>
      </c>
      <c r="G206" s="66">
        <v>2.8061970184156678E-2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2448619.4800000004</v>
      </c>
      <c r="E207" s="66">
        <v>3.118012423540294E-2</v>
      </c>
      <c r="F207" s="64">
        <v>81</v>
      </c>
      <c r="G207" s="66">
        <v>2.3677287342882197E-2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78531421.540000066</v>
      </c>
      <c r="E210" s="71"/>
      <c r="F210" s="68">
        <v>3421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5.5122116300730299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94335411.990000427</v>
      </c>
      <c r="E219" s="66">
        <v>1</v>
      </c>
      <c r="F219" s="64">
        <v>4377</v>
      </c>
      <c r="G219" s="66">
        <v>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0</v>
      </c>
      <c r="E220" s="66">
        <v>0</v>
      </c>
      <c r="F220" s="64">
        <v>0</v>
      </c>
      <c r="G220" s="66">
        <v>0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94335411.990000427</v>
      </c>
      <c r="E222" s="71"/>
      <c r="F222" s="68">
        <v>4377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48786462.279999956</v>
      </c>
      <c r="E229" s="66">
        <v>0.51715958250303262</v>
      </c>
      <c r="F229" s="64">
        <v>2120</v>
      </c>
      <c r="G229" s="66">
        <v>0.48435001142334932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45548949.710000008</v>
      </c>
      <c r="E230" s="66">
        <v>0.48284041749696743</v>
      </c>
      <c r="F230" s="64">
        <v>2257</v>
      </c>
      <c r="G230" s="66">
        <v>0.51564998857665068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94335411.989999965</v>
      </c>
      <c r="E232" s="71"/>
      <c r="F232" s="68">
        <v>4377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201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0.83435589195090243</v>
      </c>
      <c r="E7" s="66">
        <v>9.9999999999999995E-7</v>
      </c>
      <c r="F7" s="66">
        <v>1.350516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0.84355159019069914</v>
      </c>
      <c r="E8" s="66">
        <v>9.2809508735542998E-7</v>
      </c>
      <c r="F8" s="66">
        <v>1.686863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0.89847524817082569</v>
      </c>
      <c r="E9" s="66">
        <v>9.5299108450156005E-7</v>
      </c>
      <c r="F9" s="66">
        <v>2.0736059999999998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0.61887180923227747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21250.898154902887</v>
      </c>
      <c r="E11" s="78">
        <v>41.02</v>
      </c>
      <c r="F11" s="78">
        <v>115823.8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88.14551259737263</v>
      </c>
      <c r="E12" s="63">
        <v>4</v>
      </c>
      <c r="F12" s="63">
        <v>169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9.5473035907184034E-2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12.01839338340274</v>
      </c>
      <c r="E14" s="63">
        <v>8.3333333333333329E-2</v>
      </c>
      <c r="F14" s="63">
        <v>19.916666666666668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1009649.05</v>
      </c>
      <c r="E21" s="66">
        <v>1.1253171096638563E-2</v>
      </c>
      <c r="F21" s="64">
        <v>108</v>
      </c>
      <c r="G21" s="66">
        <v>2.5580293699668404E-2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5032323.9900000012</v>
      </c>
      <c r="E22" s="66">
        <v>5.608840306756973E-2</v>
      </c>
      <c r="F22" s="64">
        <v>374</v>
      </c>
      <c r="G22" s="66">
        <v>8.8583609663666504E-2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2468390.6099999989</v>
      </c>
      <c r="E23" s="66">
        <v>2.7511759524426849E-2</v>
      </c>
      <c r="F23" s="64">
        <v>149</v>
      </c>
      <c r="G23" s="66">
        <v>3.5291331122690665E-2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3101900.9099999997</v>
      </c>
      <c r="E24" s="66">
        <v>3.4572628642644543E-2</v>
      </c>
      <c r="F24" s="64">
        <v>182</v>
      </c>
      <c r="G24" s="66">
        <v>4.3107531975367125E-2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3607557.4499999997</v>
      </c>
      <c r="E25" s="66">
        <v>4.0208487519304968E-2</v>
      </c>
      <c r="F25" s="64">
        <v>199</v>
      </c>
      <c r="G25" s="66">
        <v>4.7134059687351966E-2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4799360.6799999988</v>
      </c>
      <c r="E26" s="66">
        <v>5.3491881051658086E-2</v>
      </c>
      <c r="F26" s="64">
        <v>248</v>
      </c>
      <c r="G26" s="66">
        <v>5.8739933680720037E-2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7922329.6699999999</v>
      </c>
      <c r="E27" s="66">
        <v>8.8299326642743953E-2</v>
      </c>
      <c r="F27" s="64">
        <v>384</v>
      </c>
      <c r="G27" s="66">
        <v>9.0952155376598773E-2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8128181.7399999993</v>
      </c>
      <c r="E28" s="66">
        <v>9.0593676906637347E-2</v>
      </c>
      <c r="F28" s="64">
        <v>395</v>
      </c>
      <c r="G28" s="66">
        <v>9.3557555660824257E-2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7801443.6099999957</v>
      </c>
      <c r="E29" s="66">
        <v>8.6951975782186455E-2</v>
      </c>
      <c r="F29" s="64">
        <v>377</v>
      </c>
      <c r="G29" s="66">
        <v>8.9294173377546193E-2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9006262.1999999955</v>
      </c>
      <c r="E30" s="66">
        <v>0.10038043365443507</v>
      </c>
      <c r="F30" s="64">
        <v>428</v>
      </c>
      <c r="G30" s="66">
        <v>0.10137375651350071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10185095.859999992</v>
      </c>
      <c r="E31" s="66">
        <v>0.11351927320512509</v>
      </c>
      <c r="F31" s="64">
        <v>457</v>
      </c>
      <c r="G31" s="66">
        <v>0.10824253908100426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9284589.7899999991</v>
      </c>
      <c r="E32" s="66">
        <v>0.10348256898669245</v>
      </c>
      <c r="F32" s="64">
        <v>361</v>
      </c>
      <c r="G32" s="66">
        <v>8.5504500236854575E-2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17374206.449999992</v>
      </c>
      <c r="E33" s="66">
        <v>0.19364641391993703</v>
      </c>
      <c r="F33" s="64">
        <v>560</v>
      </c>
      <c r="G33" s="66">
        <v>0.13263855992420653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89721292.009999961</v>
      </c>
      <c r="E35" s="62"/>
      <c r="F35" s="68">
        <v>4222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199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1191018.4099999999</v>
      </c>
      <c r="E43" s="66">
        <v>1.3274646221849476E-2</v>
      </c>
      <c r="F43" s="64">
        <v>123</v>
      </c>
      <c r="G43" s="66">
        <v>2.9133112269066792E-2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5680795.2399999993</v>
      </c>
      <c r="E44" s="66">
        <v>6.3316021344931583E-2</v>
      </c>
      <c r="F44" s="64">
        <v>425</v>
      </c>
      <c r="G44" s="66">
        <v>0.10066319279962103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2475263.52</v>
      </c>
      <c r="E45" s="66">
        <v>2.7588362411501127E-2</v>
      </c>
      <c r="F45" s="64">
        <v>142</v>
      </c>
      <c r="G45" s="66">
        <v>3.3633349123638086E-2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3682373.4000000008</v>
      </c>
      <c r="E46" s="66">
        <v>4.1042358146041603E-2</v>
      </c>
      <c r="F46" s="64">
        <v>196</v>
      </c>
      <c r="G46" s="66">
        <v>4.6423495973472291E-2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4282710.7799999984</v>
      </c>
      <c r="E47" s="66">
        <v>4.7733494291663389E-2</v>
      </c>
      <c r="F47" s="64">
        <v>207</v>
      </c>
      <c r="G47" s="66">
        <v>4.9028896257697775E-2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5203315.29</v>
      </c>
      <c r="E48" s="66">
        <v>5.7994208213364318E-2</v>
      </c>
      <c r="F48" s="64">
        <v>262</v>
      </c>
      <c r="G48" s="66">
        <v>6.2055897678825203E-2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6081366.0899999999</v>
      </c>
      <c r="E49" s="66">
        <v>6.7780634381883337E-2</v>
      </c>
      <c r="F49" s="64">
        <v>310</v>
      </c>
      <c r="G49" s="66">
        <v>7.3424917100900045E-2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7689334.8299999954</v>
      </c>
      <c r="E50" s="66">
        <v>8.5702453205232176E-2</v>
      </c>
      <c r="F50" s="64">
        <v>358</v>
      </c>
      <c r="G50" s="66">
        <v>8.47939365229749E-2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7951871.1799999988</v>
      </c>
      <c r="E51" s="66">
        <v>8.8628585276209731E-2</v>
      </c>
      <c r="F51" s="64">
        <v>362</v>
      </c>
      <c r="G51" s="66">
        <v>8.5741354808147791E-2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8005146.5800000019</v>
      </c>
      <c r="E52" s="66">
        <v>8.922237298040446E-2</v>
      </c>
      <c r="F52" s="64">
        <v>358</v>
      </c>
      <c r="G52" s="66">
        <v>8.47939365229749E-2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8256590.7899999944</v>
      </c>
      <c r="E53" s="66">
        <v>9.20248762030728E-2</v>
      </c>
      <c r="F53" s="64">
        <v>359</v>
      </c>
      <c r="G53" s="66">
        <v>8.5030791094268116E-2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7791908.2499999963</v>
      </c>
      <c r="E54" s="66">
        <v>8.6845698222129258E-2</v>
      </c>
      <c r="F54" s="64">
        <v>341</v>
      </c>
      <c r="G54" s="66">
        <v>8.0767408810990052E-2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21429597.650000002</v>
      </c>
      <c r="E55" s="66">
        <v>0.23884628910171671</v>
      </c>
      <c r="F55" s="64">
        <v>779</v>
      </c>
      <c r="G55" s="66">
        <v>0.18450971103742303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89721292.00999999</v>
      </c>
      <c r="E57" s="62"/>
      <c r="F57" s="68">
        <v>4222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200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1066935.55</v>
      </c>
      <c r="E65" s="66">
        <v>1.1891665022847457E-2</v>
      </c>
      <c r="F65" s="64">
        <v>114</v>
      </c>
      <c r="G65" s="66">
        <v>2.700142112742776E-2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4859882.4600000009</v>
      </c>
      <c r="E66" s="66">
        <v>5.4166434200015046E-2</v>
      </c>
      <c r="F66" s="64">
        <v>373</v>
      </c>
      <c r="G66" s="66">
        <v>8.8346755092373289E-2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1587487.0800000003</v>
      </c>
      <c r="E67" s="66">
        <v>1.7693537893135387E-2</v>
      </c>
      <c r="F67" s="64">
        <v>111</v>
      </c>
      <c r="G67" s="66">
        <v>2.6290857413548082E-2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2947504.4299999997</v>
      </c>
      <c r="E68" s="66">
        <v>3.2851783160584465E-2</v>
      </c>
      <c r="F68" s="64">
        <v>148</v>
      </c>
      <c r="G68" s="66">
        <v>3.5054476551397443E-2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3090039.83</v>
      </c>
      <c r="E69" s="66">
        <v>3.4440429476378868E-2</v>
      </c>
      <c r="F69" s="64">
        <v>169</v>
      </c>
      <c r="G69" s="66">
        <v>4.0028422548555188E-2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4391610.5300000012</v>
      </c>
      <c r="E70" s="66">
        <v>4.8947250219162339E-2</v>
      </c>
      <c r="F70" s="64">
        <v>224</v>
      </c>
      <c r="G70" s="66">
        <v>5.3055423969682616E-2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5125320.5099999979</v>
      </c>
      <c r="E71" s="66">
        <v>5.7124907535089316E-2</v>
      </c>
      <c r="F71" s="64">
        <v>245</v>
      </c>
      <c r="G71" s="66">
        <v>5.8029369966840362E-2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6485717.6100000022</v>
      </c>
      <c r="E72" s="66">
        <v>7.2287385354160169E-2</v>
      </c>
      <c r="F72" s="64">
        <v>308</v>
      </c>
      <c r="G72" s="66">
        <v>7.2951207958313599E-2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7649283.4399999976</v>
      </c>
      <c r="E73" s="66">
        <v>8.5256055375879297E-2</v>
      </c>
      <c r="F73" s="64">
        <v>368</v>
      </c>
      <c r="G73" s="66">
        <v>8.7162482235907154E-2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7741561.9999999953</v>
      </c>
      <c r="E74" s="66">
        <v>8.6284557729475728E-2</v>
      </c>
      <c r="F74" s="64">
        <v>334</v>
      </c>
      <c r="G74" s="66">
        <v>7.9109426811937472E-2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6983261.8300000001</v>
      </c>
      <c r="E75" s="66">
        <v>7.7832827342941863E-2</v>
      </c>
      <c r="F75" s="64">
        <v>318</v>
      </c>
      <c r="G75" s="66">
        <v>7.5319753671245854E-2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7214880.0699999975</v>
      </c>
      <c r="E76" s="66">
        <v>8.0414357711164633E-2</v>
      </c>
      <c r="F76" s="64">
        <v>322</v>
      </c>
      <c r="G76" s="66">
        <v>7.6267171956418758E-2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30577806.670000013</v>
      </c>
      <c r="E77" s="66">
        <v>0.34080880897916543</v>
      </c>
      <c r="F77" s="64">
        <v>1188</v>
      </c>
      <c r="G77" s="66">
        <v>0.28138323069635246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89721292.010000005</v>
      </c>
      <c r="E79" s="62"/>
      <c r="F79" s="68">
        <v>4222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13033645.299999997</v>
      </c>
      <c r="E86" s="66">
        <v>0.14526814101771202</v>
      </c>
      <c r="F86" s="64">
        <v>1683</v>
      </c>
      <c r="G86" s="66">
        <v>0.39862624348649928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32973321.150000017</v>
      </c>
      <c r="E87" s="66">
        <v>0.36750831838584019</v>
      </c>
      <c r="F87" s="64">
        <v>1489</v>
      </c>
      <c r="G87" s="66">
        <v>0.35267645665561348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27210766.039999995</v>
      </c>
      <c r="E88" s="66">
        <v>0.30328103207616747</v>
      </c>
      <c r="F88" s="64">
        <v>748</v>
      </c>
      <c r="G88" s="66">
        <v>0.17716721932733301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12258922.530000009</v>
      </c>
      <c r="E89" s="66">
        <v>0.1366333704672206</v>
      </c>
      <c r="F89" s="64">
        <v>242</v>
      </c>
      <c r="G89" s="66">
        <v>5.731880625296068E-2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2574178.21</v>
      </c>
      <c r="E90" s="66">
        <v>2.8690828590755158E-2</v>
      </c>
      <c r="F90" s="64">
        <v>40</v>
      </c>
      <c r="G90" s="66">
        <v>9.4741828517290391E-3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904451.96000000008</v>
      </c>
      <c r="E91" s="66">
        <v>1.008068363415E-2</v>
      </c>
      <c r="F91" s="64">
        <v>12</v>
      </c>
      <c r="G91" s="66">
        <v>2.8422548555187117E-3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344562.57</v>
      </c>
      <c r="E92" s="66">
        <v>3.8403656733074728E-3</v>
      </c>
      <c r="F92" s="64">
        <v>4</v>
      </c>
      <c r="G92" s="66">
        <v>9.4741828517290385E-4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90194.89</v>
      </c>
      <c r="E93" s="66">
        <v>1.0052785462557451E-3</v>
      </c>
      <c r="F93" s="64">
        <v>1</v>
      </c>
      <c r="G93" s="66">
        <v>2.3685457129322596E-4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331249.36</v>
      </c>
      <c r="E94" s="66">
        <v>3.6919816085916398E-3</v>
      </c>
      <c r="F94" s="64">
        <v>3</v>
      </c>
      <c r="G94" s="66">
        <v>7.1056371387967791E-4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89721292.00999999</v>
      </c>
      <c r="E96" s="72"/>
      <c r="F96" s="68">
        <v>4222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4145022.419999999</v>
      </c>
      <c r="E105" s="66">
        <v>4.6198871272807918E-2</v>
      </c>
      <c r="F105" s="64">
        <v>156</v>
      </c>
      <c r="G105" s="66">
        <v>3.6949313121743252E-2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10940475.250000006</v>
      </c>
      <c r="E106" s="66">
        <v>0.12193844966901081</v>
      </c>
      <c r="F106" s="64">
        <v>391</v>
      </c>
      <c r="G106" s="66">
        <v>9.2610137375651352E-2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16991635.650000002</v>
      </c>
      <c r="E107" s="66">
        <v>0.18938242271529238</v>
      </c>
      <c r="F107" s="64">
        <v>626</v>
      </c>
      <c r="G107" s="66">
        <v>0.14827096162955944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27411711.129999995</v>
      </c>
      <c r="E108" s="66">
        <v>0.30552069097427609</v>
      </c>
      <c r="F108" s="64">
        <v>1430</v>
      </c>
      <c r="G108" s="66">
        <v>0.33870203694931311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15144304.549999997</v>
      </c>
      <c r="E109" s="66">
        <v>0.16879276045547886</v>
      </c>
      <c r="F109" s="64">
        <v>790</v>
      </c>
      <c r="G109" s="66">
        <v>0.18711511132164851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10684091.160000002</v>
      </c>
      <c r="E110" s="66">
        <v>0.11908088838944934</v>
      </c>
      <c r="F110" s="64">
        <v>516</v>
      </c>
      <c r="G110" s="66">
        <v>0.1222169587873046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2955962.3600000003</v>
      </c>
      <c r="E111" s="66">
        <v>3.294605208839993E-2</v>
      </c>
      <c r="F111" s="64">
        <v>208</v>
      </c>
      <c r="G111" s="66">
        <v>4.9265750828990998E-2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778507.58000000007</v>
      </c>
      <c r="E112" s="66">
        <v>8.6769546287098782E-3</v>
      </c>
      <c r="F112" s="64">
        <v>50</v>
      </c>
      <c r="G112" s="66">
        <v>1.1842728564661297E-2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597270.69000000006</v>
      </c>
      <c r="E113" s="66">
        <v>6.656955964626887E-3</v>
      </c>
      <c r="F113" s="64">
        <v>50</v>
      </c>
      <c r="G113" s="66">
        <v>1.1842728564661297E-2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72311.22</v>
      </c>
      <c r="E114" s="66">
        <v>8.0595384194802355E-4</v>
      </c>
      <c r="F114" s="64">
        <v>5</v>
      </c>
      <c r="G114" s="66">
        <v>1.1842728564661299E-3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89721292.00999999</v>
      </c>
      <c r="E116" s="71"/>
      <c r="F116" s="68">
        <v>4222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10627440.230000025</v>
      </c>
      <c r="E124" s="66">
        <v>0.11844947828900551</v>
      </c>
      <c r="F124" s="64">
        <v>1244</v>
      </c>
      <c r="G124" s="66">
        <v>0.2946470866887731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23898122.710000046</v>
      </c>
      <c r="E125" s="66">
        <v>0.26635954715561205</v>
      </c>
      <c r="F125" s="64">
        <v>1119</v>
      </c>
      <c r="G125" s="66">
        <v>0.26504026527711982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22295707.15000001</v>
      </c>
      <c r="E126" s="66">
        <v>0.24849962200182094</v>
      </c>
      <c r="F126" s="64">
        <v>785</v>
      </c>
      <c r="G126" s="66">
        <v>0.18593083846518238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32900021.919999979</v>
      </c>
      <c r="E127" s="66">
        <v>0.36669135255356161</v>
      </c>
      <c r="F127" s="64">
        <v>1074</v>
      </c>
      <c r="G127" s="66">
        <v>0.2543818095689247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0</v>
      </c>
      <c r="E128" s="66">
        <v>0</v>
      </c>
      <c r="F128" s="64">
        <v>0</v>
      </c>
      <c r="G128" s="66">
        <v>0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89721292.01000005</v>
      </c>
      <c r="E131" s="71"/>
      <c r="F131" s="68">
        <v>4222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6481382.6899999995</v>
      </c>
      <c r="E139" s="66">
        <v>7.2239069955408255E-2</v>
      </c>
      <c r="F139" s="64">
        <v>304</v>
      </c>
      <c r="G139" s="66">
        <v>7.2003789673140695E-2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10347899.509999996</v>
      </c>
      <c r="E140" s="66">
        <v>0.11533382186300506</v>
      </c>
      <c r="F140" s="64">
        <v>520</v>
      </c>
      <c r="G140" s="66">
        <v>0.1231643770724775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7736884.1999999955</v>
      </c>
      <c r="E141" s="66">
        <v>8.6232420718347136E-2</v>
      </c>
      <c r="F141" s="64">
        <v>386</v>
      </c>
      <c r="G141" s="66">
        <v>9.1425864519185218E-2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6495213.7799999975</v>
      </c>
      <c r="E142" s="66">
        <v>7.2393226117119083E-2</v>
      </c>
      <c r="F142" s="64">
        <v>314</v>
      </c>
      <c r="G142" s="66">
        <v>7.4372335386072949E-2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7523529.4199999981</v>
      </c>
      <c r="E143" s="66">
        <v>8.3854448051878874E-2</v>
      </c>
      <c r="F143" s="64">
        <v>383</v>
      </c>
      <c r="G143" s="66">
        <v>9.0715300805305543E-2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3228375.5400000019</v>
      </c>
      <c r="E144" s="66">
        <v>3.5982267616478152E-2</v>
      </c>
      <c r="F144" s="64">
        <v>162</v>
      </c>
      <c r="G144" s="66">
        <v>3.8370440549502609E-2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21475510.639999997</v>
      </c>
      <c r="E145" s="66">
        <v>0.23935801813471905</v>
      </c>
      <c r="F145" s="64">
        <v>908</v>
      </c>
      <c r="G145" s="66">
        <v>0.21506395073424917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6121952.9100000001</v>
      </c>
      <c r="E146" s="66">
        <v>6.8232999913974399E-2</v>
      </c>
      <c r="F146" s="64">
        <v>271</v>
      </c>
      <c r="G146" s="66">
        <v>6.4187588820464228E-2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2944478.1100000003</v>
      </c>
      <c r="E147" s="66">
        <v>3.2818052928526936E-2</v>
      </c>
      <c r="F147" s="64">
        <v>130</v>
      </c>
      <c r="G147" s="66">
        <v>3.0791094268119375E-2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5068102.3899999997</v>
      </c>
      <c r="E148" s="66">
        <v>5.6487175746813022E-2</v>
      </c>
      <c r="F148" s="64">
        <v>242</v>
      </c>
      <c r="G148" s="66">
        <v>5.731880625296068E-2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7531879.8299999973</v>
      </c>
      <c r="E149" s="66">
        <v>8.394751860194484E-2</v>
      </c>
      <c r="F149" s="64">
        <v>383</v>
      </c>
      <c r="G149" s="66">
        <v>9.0715300805305543E-2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4763711.7799999993</v>
      </c>
      <c r="E150" s="66">
        <v>5.3094551731032308E-2</v>
      </c>
      <c r="F150" s="64">
        <v>218</v>
      </c>
      <c r="G150" s="66">
        <v>5.1634296541923259E-2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2371.21</v>
      </c>
      <c r="E151" s="66">
        <v>2.6428620752983746E-5</v>
      </c>
      <c r="F151" s="64">
        <v>1</v>
      </c>
      <c r="G151" s="66">
        <v>2.3685457129322596E-4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89721292.009999976</v>
      </c>
      <c r="E153" s="72"/>
      <c r="F153" s="68">
        <v>4222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51635.41</v>
      </c>
      <c r="E161" s="66">
        <v>5.7550898837084206E-4</v>
      </c>
      <c r="F161" s="64">
        <v>3</v>
      </c>
      <c r="G161" s="66">
        <v>7.1056371387967791E-4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121241.34000000001</v>
      </c>
      <c r="E162" s="66">
        <v>1.3513106787014051E-3</v>
      </c>
      <c r="F162" s="64">
        <v>20</v>
      </c>
      <c r="G162" s="66">
        <v>4.7370914258645196E-3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151704.84</v>
      </c>
      <c r="E163" s="66">
        <v>1.6908454682428289E-3</v>
      </c>
      <c r="F163" s="64">
        <v>13</v>
      </c>
      <c r="G163" s="66">
        <v>3.0791094268119374E-3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735880.49</v>
      </c>
      <c r="E164" s="66">
        <v>8.2018490094634584E-3</v>
      </c>
      <c r="F164" s="64">
        <v>43</v>
      </c>
      <c r="G164" s="66">
        <v>1.0184746565608716E-2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2274973.2400000002</v>
      </c>
      <c r="E165" s="66">
        <v>2.5356001781009135E-2</v>
      </c>
      <c r="F165" s="64">
        <v>100</v>
      </c>
      <c r="G165" s="66">
        <v>2.3685457129322594E-2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9837795.0800000001</v>
      </c>
      <c r="E166" s="66">
        <v>0.10964838846617946</v>
      </c>
      <c r="F166" s="64">
        <v>477</v>
      </c>
      <c r="G166" s="66">
        <v>0.11297963050686878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14215388.479999997</v>
      </c>
      <c r="E167" s="66">
        <v>0.15843940899129724</v>
      </c>
      <c r="F167" s="64">
        <v>612</v>
      </c>
      <c r="G167" s="66">
        <v>0.14495499763145428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20005296.549999993</v>
      </c>
      <c r="E168" s="66">
        <v>0.22297156117379902</v>
      </c>
      <c r="F168" s="64">
        <v>827</v>
      </c>
      <c r="G168" s="66">
        <v>0.19587873045949786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25814970.789999977</v>
      </c>
      <c r="E169" s="66">
        <v>0.28772401970228811</v>
      </c>
      <c r="F169" s="64">
        <v>1193</v>
      </c>
      <c r="G169" s="66">
        <v>0.28256750355281857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16512405.790000005</v>
      </c>
      <c r="E170" s="66">
        <v>0.18404110574064847</v>
      </c>
      <c r="F170" s="64">
        <v>934</v>
      </c>
      <c r="G170" s="66">
        <v>0.22122216958787305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89721292.009999976</v>
      </c>
      <c r="E172" s="62"/>
      <c r="F172" s="68">
        <v>4222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12498111.400000006</v>
      </c>
      <c r="E180" s="66">
        <v>0.83596880215782976</v>
      </c>
      <c r="F180" s="64">
        <v>762</v>
      </c>
      <c r="G180" s="66">
        <v>0.83461117196056955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598738.6100000001</v>
      </c>
      <c r="E181" s="66">
        <v>4.0048194690226864E-2</v>
      </c>
      <c r="F181" s="64">
        <v>43</v>
      </c>
      <c r="G181" s="66">
        <v>4.7097480832420595E-2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178252.00000000003</v>
      </c>
      <c r="E182" s="66">
        <v>1.1922850273381098E-2</v>
      </c>
      <c r="F182" s="64">
        <v>17</v>
      </c>
      <c r="G182" s="66">
        <v>1.8619934282584884E-2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196361.78999999998</v>
      </c>
      <c r="E183" s="66">
        <v>1.3134170845674108E-2</v>
      </c>
      <c r="F183" s="64">
        <v>12</v>
      </c>
      <c r="G183" s="66">
        <v>1.3143483023001095E-2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158703.46</v>
      </c>
      <c r="E184" s="66">
        <v>1.0615295152074175E-2</v>
      </c>
      <c r="F184" s="64">
        <v>14</v>
      </c>
      <c r="G184" s="66">
        <v>1.5334063526834611E-2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355093.82999999996</v>
      </c>
      <c r="E185" s="66">
        <v>2.3751377645644594E-2</v>
      </c>
      <c r="F185" s="64">
        <v>17</v>
      </c>
      <c r="G185" s="66">
        <v>1.8619934282584884E-2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537298.31000000006</v>
      </c>
      <c r="E186" s="66">
        <v>3.5938599860145755E-2</v>
      </c>
      <c r="F186" s="64">
        <v>27</v>
      </c>
      <c r="G186" s="66">
        <v>2.9572836801752465E-2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427892.54</v>
      </c>
      <c r="E187" s="66">
        <v>2.8620709375023739E-2</v>
      </c>
      <c r="F187" s="64">
        <v>21</v>
      </c>
      <c r="G187" s="66">
        <v>2.3001095290251915E-2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14950451.940000005</v>
      </c>
      <c r="E190" s="71"/>
      <c r="F190" s="68">
        <v>913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5.4769086192280856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62922804.120000139</v>
      </c>
      <c r="E200" s="66">
        <v>0.84154202441877191</v>
      </c>
      <c r="F200" s="64">
        <v>2817</v>
      </c>
      <c r="G200" s="66">
        <v>0.85131459655485042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2216724.38</v>
      </c>
      <c r="E201" s="66">
        <v>2.964691018483559E-2</v>
      </c>
      <c r="F201" s="64">
        <v>114</v>
      </c>
      <c r="G201" s="66">
        <v>3.4451495920217588E-2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1486351.0899999996</v>
      </c>
      <c r="E202" s="66">
        <v>1.9878753383116791E-2</v>
      </c>
      <c r="F202" s="64">
        <v>61</v>
      </c>
      <c r="G202" s="66">
        <v>1.8434572378362043E-2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1040621.1600000001</v>
      </c>
      <c r="E203" s="66">
        <v>1.3917473162342101E-2</v>
      </c>
      <c r="F203" s="64">
        <v>51</v>
      </c>
      <c r="G203" s="66">
        <v>1.5412511332728921E-2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1175062.97</v>
      </c>
      <c r="E204" s="66">
        <v>1.5715524513298385E-2</v>
      </c>
      <c r="F204" s="64">
        <v>45</v>
      </c>
      <c r="G204" s="66">
        <v>1.3599274705349048E-2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1077955.49</v>
      </c>
      <c r="E205" s="66">
        <v>1.4416789874111657E-2</v>
      </c>
      <c r="F205" s="64">
        <v>45</v>
      </c>
      <c r="G205" s="66">
        <v>1.3599274705349048E-2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2599742.0099999993</v>
      </c>
      <c r="E206" s="66">
        <v>3.4769463704916681E-2</v>
      </c>
      <c r="F206" s="64">
        <v>97</v>
      </c>
      <c r="G206" s="66">
        <v>2.9313992142641281E-2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2251578.850000001</v>
      </c>
      <c r="E207" s="66">
        <v>3.0113060758607004E-2</v>
      </c>
      <c r="F207" s="64">
        <v>79</v>
      </c>
      <c r="G207" s="66">
        <v>2.3874282260501662E-2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74770840.070000127</v>
      </c>
      <c r="E210" s="71"/>
      <c r="F210" s="68">
        <v>3309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5.4426704853369445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89721292.010000274</v>
      </c>
      <c r="E219" s="66">
        <v>1</v>
      </c>
      <c r="F219" s="64">
        <v>4222</v>
      </c>
      <c r="G219" s="66">
        <v>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0</v>
      </c>
      <c r="E220" s="66">
        <v>0</v>
      </c>
      <c r="F220" s="64">
        <v>0</v>
      </c>
      <c r="G220" s="66">
        <v>0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89721292.010000274</v>
      </c>
      <c r="E222" s="71"/>
      <c r="F222" s="68">
        <v>4222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46614150.610000029</v>
      </c>
      <c r="E229" s="66">
        <v>0.51954390720103028</v>
      </c>
      <c r="F229" s="64">
        <v>2047</v>
      </c>
      <c r="G229" s="66">
        <v>0.48484130743723353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43107141.400000066</v>
      </c>
      <c r="E230" s="66">
        <v>0.48045609279896972</v>
      </c>
      <c r="F230" s="64">
        <v>2175</v>
      </c>
      <c r="G230" s="66">
        <v>0.51515869256276647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89721292.010000095</v>
      </c>
      <c r="E232" s="71"/>
      <c r="F232" s="68">
        <v>4222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204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0.83284741602427625</v>
      </c>
      <c r="E7" s="66">
        <v>9.7870000000000006E-3</v>
      </c>
      <c r="F7" s="66">
        <v>1.3443700000000001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0.82990992866208935</v>
      </c>
      <c r="E8" s="66">
        <v>9.007554225623781E-3</v>
      </c>
      <c r="F8" s="66">
        <v>1.6422289999999999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0.87580134233736462</v>
      </c>
      <c r="E9" s="66">
        <v>9.4947334189090411E-3</v>
      </c>
      <c r="F9" s="66">
        <v>1.8740840000000001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0.61917299249080449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21033.578877425698</v>
      </c>
      <c r="E11" s="78">
        <v>35.909999999999997</v>
      </c>
      <c r="F11" s="78">
        <v>114995.93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91.118818323934221</v>
      </c>
      <c r="E12" s="63">
        <v>7</v>
      </c>
      <c r="F12" s="63">
        <v>172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9.5439602574707502E-2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11.860596804409839</v>
      </c>
      <c r="E14" s="63">
        <v>8.3333333333333329E-2</v>
      </c>
      <c r="F14" s="63">
        <v>19.666666666666668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940550.42000000016</v>
      </c>
      <c r="E21" s="66">
        <v>1.0984184139990121E-2</v>
      </c>
      <c r="F21" s="64">
        <v>100</v>
      </c>
      <c r="G21" s="66">
        <v>2.4563989191844757E-2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4776485.6800000006</v>
      </c>
      <c r="E22" s="66">
        <v>5.5782015653287283E-2</v>
      </c>
      <c r="F22" s="64">
        <v>367</v>
      </c>
      <c r="G22" s="66">
        <v>9.0149840334070253E-2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2496805.3400000017</v>
      </c>
      <c r="E23" s="66">
        <v>2.9158851065390685E-2</v>
      </c>
      <c r="F23" s="64">
        <v>150</v>
      </c>
      <c r="G23" s="66">
        <v>3.6845983787767135E-2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2730832.67</v>
      </c>
      <c r="E24" s="66">
        <v>3.1891930793865229E-2</v>
      </c>
      <c r="F24" s="64">
        <v>170</v>
      </c>
      <c r="G24" s="66">
        <v>4.1758781626136082E-2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3438138.580000001</v>
      </c>
      <c r="E25" s="66">
        <v>4.0152177340502554E-2</v>
      </c>
      <c r="F25" s="64">
        <v>189</v>
      </c>
      <c r="G25" s="66">
        <v>4.6425939572586589E-2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4996023.0699999994</v>
      </c>
      <c r="E26" s="66">
        <v>5.8345875140344672E-2</v>
      </c>
      <c r="F26" s="64">
        <v>259</v>
      </c>
      <c r="G26" s="66">
        <v>6.3620732006877914E-2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7594616.8599999966</v>
      </c>
      <c r="E27" s="66">
        <v>8.8693458946000503E-2</v>
      </c>
      <c r="F27" s="64">
        <v>375</v>
      </c>
      <c r="G27" s="66">
        <v>9.2114959469417834E-2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7883996.9600000046</v>
      </c>
      <c r="E28" s="66">
        <v>9.2072974001502619E-2</v>
      </c>
      <c r="F28" s="64">
        <v>378</v>
      </c>
      <c r="G28" s="66">
        <v>9.2851879145173177E-2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7317127.4399999958</v>
      </c>
      <c r="E29" s="66">
        <v>8.5452808767800523E-2</v>
      </c>
      <c r="F29" s="64">
        <v>357</v>
      </c>
      <c r="G29" s="66">
        <v>8.7693441414885775E-2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8486999.6199999955</v>
      </c>
      <c r="E30" s="66">
        <v>9.9115118806821778E-2</v>
      </c>
      <c r="F30" s="64">
        <v>411</v>
      </c>
      <c r="G30" s="66">
        <v>0.10095799557848195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10135332.570000004</v>
      </c>
      <c r="E31" s="66">
        <v>0.11836511568292038</v>
      </c>
      <c r="F31" s="64">
        <v>450</v>
      </c>
      <c r="G31" s="66">
        <v>0.1105379513633014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8571936.5199999996</v>
      </c>
      <c r="E32" s="66">
        <v>0.1001070513285041</v>
      </c>
      <c r="F32" s="64">
        <v>338</v>
      </c>
      <c r="G32" s="66">
        <v>8.3026283468435269E-2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16258853.879999984</v>
      </c>
      <c r="E33" s="66">
        <v>0.18987843833306953</v>
      </c>
      <c r="F33" s="64">
        <v>527</v>
      </c>
      <c r="G33" s="66">
        <v>0.12945222304102186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85627699.609999985</v>
      </c>
      <c r="E35" s="62"/>
      <c r="F35" s="68">
        <v>4071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202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1145358.03</v>
      </c>
      <c r="E43" s="66">
        <v>1.337602242284505E-2</v>
      </c>
      <c r="F43" s="64">
        <v>115</v>
      </c>
      <c r="G43" s="66">
        <v>2.8248587570621469E-2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5441458.0900000008</v>
      </c>
      <c r="E44" s="66">
        <v>6.354787194778877E-2</v>
      </c>
      <c r="F44" s="64">
        <v>419</v>
      </c>
      <c r="G44" s="66">
        <v>0.10292311471382952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2815548.6500000013</v>
      </c>
      <c r="E45" s="66">
        <v>3.2881283309299479E-2</v>
      </c>
      <c r="F45" s="64">
        <v>162</v>
      </c>
      <c r="G45" s="66">
        <v>3.9793662490788501E-2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3843542.0600000005</v>
      </c>
      <c r="E46" s="66">
        <v>4.4886667252604033E-2</v>
      </c>
      <c r="F46" s="64">
        <v>201</v>
      </c>
      <c r="G46" s="66">
        <v>4.9373618275607961E-2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4213761.76</v>
      </c>
      <c r="E47" s="66">
        <v>4.9210264659590351E-2</v>
      </c>
      <c r="F47" s="64">
        <v>219</v>
      </c>
      <c r="G47" s="66">
        <v>5.3795136330140013E-2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5103070.13</v>
      </c>
      <c r="E48" s="66">
        <v>5.9596020367736723E-2</v>
      </c>
      <c r="F48" s="64">
        <v>249</v>
      </c>
      <c r="G48" s="66">
        <v>6.1164333087693444E-2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6710493.7400000012</v>
      </c>
      <c r="E49" s="66">
        <v>7.8368258992868242E-2</v>
      </c>
      <c r="F49" s="64">
        <v>329</v>
      </c>
      <c r="G49" s="66">
        <v>8.081552444116924E-2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7103628.9999999981</v>
      </c>
      <c r="E50" s="66">
        <v>8.2959474940401248E-2</v>
      </c>
      <c r="F50" s="64">
        <v>342</v>
      </c>
      <c r="G50" s="66">
        <v>8.400884303610906E-2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8222443.9999999972</v>
      </c>
      <c r="E51" s="66">
        <v>9.602551554520268E-2</v>
      </c>
      <c r="F51" s="64">
        <v>372</v>
      </c>
      <c r="G51" s="66">
        <v>9.1378039793662491E-2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8066007.4699999969</v>
      </c>
      <c r="E52" s="66">
        <v>9.4198577174646109E-2</v>
      </c>
      <c r="F52" s="64">
        <v>356</v>
      </c>
      <c r="G52" s="66">
        <v>8.7447801522967328E-2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7292600.4800000004</v>
      </c>
      <c r="E53" s="66">
        <v>8.5166371550501621E-2</v>
      </c>
      <c r="F53" s="64">
        <v>334</v>
      </c>
      <c r="G53" s="66">
        <v>8.2043723900761478E-2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7433481.0600000024</v>
      </c>
      <c r="E54" s="66">
        <v>8.6811640320323263E-2</v>
      </c>
      <c r="F54" s="64">
        <v>299</v>
      </c>
      <c r="G54" s="66">
        <v>7.3446327683615822E-2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18236305.139999971</v>
      </c>
      <c r="E55" s="66">
        <v>0.21297203151619243</v>
      </c>
      <c r="F55" s="64">
        <v>674</v>
      </c>
      <c r="G55" s="66">
        <v>0.16556128715303364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85627699.60999997</v>
      </c>
      <c r="E57" s="62"/>
      <c r="F57" s="68">
        <v>4071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203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1066137.04</v>
      </c>
      <c r="E65" s="66">
        <v>1.245084294983783E-2</v>
      </c>
      <c r="F65" s="64">
        <v>109</v>
      </c>
      <c r="G65" s="66">
        <v>2.6774748219110783E-2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4760662.16</v>
      </c>
      <c r="E66" s="66">
        <v>5.5597221245962655E-2</v>
      </c>
      <c r="F66" s="64">
        <v>377</v>
      </c>
      <c r="G66" s="66">
        <v>9.260623925325473E-2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1893969.4200000018</v>
      </c>
      <c r="E67" s="66">
        <v>2.2118653527144566E-2</v>
      </c>
      <c r="F67" s="64">
        <v>120</v>
      </c>
      <c r="G67" s="66">
        <v>2.9476787030213707E-2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3288490.2400000007</v>
      </c>
      <c r="E68" s="66">
        <v>3.840451460190758E-2</v>
      </c>
      <c r="F68" s="64">
        <v>166</v>
      </c>
      <c r="G68" s="66">
        <v>4.0776222058462291E-2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2879481.4899999998</v>
      </c>
      <c r="E69" s="66">
        <v>3.3627920674208098E-2</v>
      </c>
      <c r="F69" s="64">
        <v>179</v>
      </c>
      <c r="G69" s="66">
        <v>4.3969540653402112E-2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4868233.8599999985</v>
      </c>
      <c r="E70" s="66">
        <v>5.6853493462662913E-2</v>
      </c>
      <c r="F70" s="64">
        <v>228</v>
      </c>
      <c r="G70" s="66">
        <v>5.6005895357406042E-2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5091703.2599999979</v>
      </c>
      <c r="E71" s="66">
        <v>5.9463272786617817E-2</v>
      </c>
      <c r="F71" s="64">
        <v>253</v>
      </c>
      <c r="G71" s="66">
        <v>6.2146892655367235E-2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6733612.5599999968</v>
      </c>
      <c r="E72" s="66">
        <v>7.8638251297990194E-2</v>
      </c>
      <c r="F72" s="64">
        <v>333</v>
      </c>
      <c r="G72" s="66">
        <v>8.1798084008843031E-2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7784109.8100000015</v>
      </c>
      <c r="E73" s="66">
        <v>9.0906445524678525E-2</v>
      </c>
      <c r="F73" s="64">
        <v>348</v>
      </c>
      <c r="G73" s="66">
        <v>8.5482682387619746E-2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7256413.7399999965</v>
      </c>
      <c r="E74" s="66">
        <v>8.4743766013218452E-2</v>
      </c>
      <c r="F74" s="64">
        <v>331</v>
      </c>
      <c r="G74" s="66">
        <v>8.1306804225006135E-2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6868565.870000002</v>
      </c>
      <c r="E75" s="66">
        <v>8.0214298659003785E-2</v>
      </c>
      <c r="F75" s="64">
        <v>312</v>
      </c>
      <c r="G75" s="66">
        <v>7.6639646278555643E-2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6976253.1399999978</v>
      </c>
      <c r="E76" s="66">
        <v>8.1471920555778649E-2</v>
      </c>
      <c r="F76" s="64">
        <v>309</v>
      </c>
      <c r="G76" s="66">
        <v>7.5902726602800299E-2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26160067.020000003</v>
      </c>
      <c r="E77" s="66">
        <v>0.30550939870098892</v>
      </c>
      <c r="F77" s="64">
        <v>1006</v>
      </c>
      <c r="G77" s="66">
        <v>0.24711373126995825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85627699.609999999</v>
      </c>
      <c r="E79" s="62"/>
      <c r="F79" s="68">
        <v>4071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12664340.739999985</v>
      </c>
      <c r="E86" s="66">
        <v>0.14790004633641918</v>
      </c>
      <c r="F86" s="64">
        <v>1648</v>
      </c>
      <c r="G86" s="66">
        <v>0.4048145418816016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31718357.280000031</v>
      </c>
      <c r="E87" s="66">
        <v>0.37042169093020699</v>
      </c>
      <c r="F87" s="64">
        <v>1431</v>
      </c>
      <c r="G87" s="66">
        <v>0.35151068533529845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26124356.509999998</v>
      </c>
      <c r="E88" s="66">
        <v>0.30509235479857583</v>
      </c>
      <c r="F88" s="64">
        <v>716</v>
      </c>
      <c r="G88" s="66">
        <v>0.17587816261360845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11210172.780000001</v>
      </c>
      <c r="E89" s="66">
        <v>0.13091759828954722</v>
      </c>
      <c r="F89" s="64">
        <v>221</v>
      </c>
      <c r="G89" s="66">
        <v>5.4286416113976908E-2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2319248.31</v>
      </c>
      <c r="E90" s="66">
        <v>2.7085257697722236E-2</v>
      </c>
      <c r="F90" s="64">
        <v>36</v>
      </c>
      <c r="G90" s="66">
        <v>8.8430361090641122E-3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829552.55</v>
      </c>
      <c r="E91" s="66">
        <v>9.6878995205789808E-3</v>
      </c>
      <c r="F91" s="64">
        <v>11</v>
      </c>
      <c r="G91" s="66">
        <v>2.702038811102923E-3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342635.44</v>
      </c>
      <c r="E92" s="66">
        <v>4.00145562196074E-3</v>
      </c>
      <c r="F92" s="64">
        <v>4</v>
      </c>
      <c r="G92" s="66">
        <v>9.8255956767379017E-4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90194.89</v>
      </c>
      <c r="E93" s="66">
        <v>1.0533377681614911E-3</v>
      </c>
      <c r="F93" s="64">
        <v>1</v>
      </c>
      <c r="G93" s="66">
        <v>2.4563989191844754E-4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328841.11</v>
      </c>
      <c r="E94" s="66">
        <v>3.8403590368273344E-3</v>
      </c>
      <c r="F94" s="64">
        <v>3</v>
      </c>
      <c r="G94" s="66">
        <v>7.3691967575534268E-4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85627699.610000014</v>
      </c>
      <c r="E96" s="72"/>
      <c r="F96" s="68">
        <v>4071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3972742.870000002</v>
      </c>
      <c r="E105" s="66">
        <v>4.639553424994787E-2</v>
      </c>
      <c r="F105" s="64">
        <v>152</v>
      </c>
      <c r="G105" s="66">
        <v>3.733726357160403E-2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10376562.039999995</v>
      </c>
      <c r="E106" s="66">
        <v>0.12118230534349395</v>
      </c>
      <c r="F106" s="64">
        <v>378</v>
      </c>
      <c r="G106" s="66">
        <v>9.2851879145173177E-2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16469921.500000004</v>
      </c>
      <c r="E107" s="66">
        <v>0.19234338391681577</v>
      </c>
      <c r="F107" s="64">
        <v>613</v>
      </c>
      <c r="G107" s="66">
        <v>0.15057725374600836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26060590.339999992</v>
      </c>
      <c r="E108" s="66">
        <v>0.30434766388324791</v>
      </c>
      <c r="F108" s="64">
        <v>1374</v>
      </c>
      <c r="G108" s="66">
        <v>0.33750921149594693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14325392.579999987</v>
      </c>
      <c r="E109" s="66">
        <v>0.16729858031041867</v>
      </c>
      <c r="F109" s="64">
        <v>761</v>
      </c>
      <c r="G109" s="66">
        <v>0.18693195774993859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10189710.489999993</v>
      </c>
      <c r="E110" s="66">
        <v>0.11900016625940039</v>
      </c>
      <c r="F110" s="64">
        <v>496</v>
      </c>
      <c r="G110" s="66">
        <v>0.12183738639154999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2865784.1700000009</v>
      </c>
      <c r="E111" s="66">
        <v>3.3467957016859083E-2</v>
      </c>
      <c r="F111" s="64">
        <v>200</v>
      </c>
      <c r="G111" s="66">
        <v>4.9127978383689513E-2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761959.52999999991</v>
      </c>
      <c r="E112" s="66">
        <v>8.8985168756187741E-3</v>
      </c>
      <c r="F112" s="64">
        <v>46</v>
      </c>
      <c r="G112" s="66">
        <v>1.1299435028248588E-2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534205.66999999993</v>
      </c>
      <c r="E113" s="66">
        <v>6.2387016401595939E-3</v>
      </c>
      <c r="F113" s="64">
        <v>46</v>
      </c>
      <c r="G113" s="66">
        <v>1.1299435028248588E-2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70830.420000000013</v>
      </c>
      <c r="E114" s="66">
        <v>8.2719050403787936E-4</v>
      </c>
      <c r="F114" s="64">
        <v>5</v>
      </c>
      <c r="G114" s="66">
        <v>1.2281994595922379E-3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85627699.609999985</v>
      </c>
      <c r="E116" s="71"/>
      <c r="F116" s="68">
        <v>4071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10125975.780000022</v>
      </c>
      <c r="E124" s="66">
        <v>0.11825584274854747</v>
      </c>
      <c r="F124" s="64">
        <v>1208</v>
      </c>
      <c r="G124" s="66">
        <v>0.29673298943748466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22877342.59999999</v>
      </c>
      <c r="E125" s="66">
        <v>0.26717222001989022</v>
      </c>
      <c r="F125" s="64">
        <v>1078</v>
      </c>
      <c r="G125" s="66">
        <v>0.26479980348808646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21639710.060000025</v>
      </c>
      <c r="E126" s="66">
        <v>0.25271857306175766</v>
      </c>
      <c r="F126" s="64">
        <v>766</v>
      </c>
      <c r="G126" s="66">
        <v>0.18816015720953083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30984671.169999979</v>
      </c>
      <c r="E127" s="66">
        <v>0.36185336416980468</v>
      </c>
      <c r="F127" s="64">
        <v>1019</v>
      </c>
      <c r="G127" s="66">
        <v>0.25030704986489805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0</v>
      </c>
      <c r="E128" s="66">
        <v>0</v>
      </c>
      <c r="F128" s="64">
        <v>0</v>
      </c>
      <c r="G128" s="66">
        <v>0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85627699.610000014</v>
      </c>
      <c r="E131" s="71"/>
      <c r="F131" s="68">
        <v>4071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6254084.3900000006</v>
      </c>
      <c r="E139" s="66">
        <v>7.303809886853041E-2</v>
      </c>
      <c r="F139" s="64">
        <v>295</v>
      </c>
      <c r="G139" s="66">
        <v>7.2463768115942032E-2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9706820.0400000028</v>
      </c>
      <c r="E140" s="66">
        <v>0.11336074756428934</v>
      </c>
      <c r="F140" s="64">
        <v>497</v>
      </c>
      <c r="G140" s="66">
        <v>0.12208302628346844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7410331.0399999963</v>
      </c>
      <c r="E141" s="66">
        <v>8.6541283647127029E-2</v>
      </c>
      <c r="F141" s="64">
        <v>376</v>
      </c>
      <c r="G141" s="66">
        <v>9.2360599361336282E-2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6268142.1900000023</v>
      </c>
      <c r="E142" s="66">
        <v>7.3202272378551453E-2</v>
      </c>
      <c r="F142" s="64">
        <v>304</v>
      </c>
      <c r="G142" s="66">
        <v>7.4674527143208061E-2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7120478.049999998</v>
      </c>
      <c r="E143" s="66">
        <v>8.3156245962824366E-2</v>
      </c>
      <c r="F143" s="64">
        <v>370</v>
      </c>
      <c r="G143" s="66">
        <v>9.0886760009825596E-2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3066102.3700000006</v>
      </c>
      <c r="E144" s="66">
        <v>3.5807365887030415E-2</v>
      </c>
      <c r="F144" s="64">
        <v>155</v>
      </c>
      <c r="G144" s="66">
        <v>3.8074183247359374E-2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20495964.509999976</v>
      </c>
      <c r="E145" s="66">
        <v>0.23936138192840542</v>
      </c>
      <c r="F145" s="64">
        <v>866</v>
      </c>
      <c r="G145" s="66">
        <v>0.21272414640137557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5843742.8799999999</v>
      </c>
      <c r="E146" s="66">
        <v>6.8245940351263884E-2</v>
      </c>
      <c r="F146" s="64">
        <v>264</v>
      </c>
      <c r="G146" s="66">
        <v>6.4848931466470153E-2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2808627.56</v>
      </c>
      <c r="E147" s="66">
        <v>3.2800455609483602E-2</v>
      </c>
      <c r="F147" s="64">
        <v>126</v>
      </c>
      <c r="G147" s="66">
        <v>3.0950626381724394E-2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4777674.1499999976</v>
      </c>
      <c r="E148" s="66">
        <v>5.5795895157296042E-2</v>
      </c>
      <c r="F148" s="64">
        <v>234</v>
      </c>
      <c r="G148" s="66">
        <v>5.7479734708916728E-2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7268827</v>
      </c>
      <c r="E149" s="66">
        <v>8.4888733822193155E-2</v>
      </c>
      <c r="F149" s="64">
        <v>372</v>
      </c>
      <c r="G149" s="66">
        <v>9.1378039793662491E-2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4604950.12</v>
      </c>
      <c r="E150" s="66">
        <v>5.3778743805727725E-2</v>
      </c>
      <c r="F150" s="64">
        <v>211</v>
      </c>
      <c r="G150" s="66">
        <v>5.1830017194792431E-2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1955.31</v>
      </c>
      <c r="E151" s="66">
        <v>2.2835017277185505E-5</v>
      </c>
      <c r="F151" s="64">
        <v>1</v>
      </c>
      <c r="G151" s="66">
        <v>2.4563989191844754E-4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85627699.60999997</v>
      </c>
      <c r="E153" s="72"/>
      <c r="F153" s="68">
        <v>4071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50477.440000000002</v>
      </c>
      <c r="E161" s="66">
        <v>5.8949896154987947E-4</v>
      </c>
      <c r="F161" s="64">
        <v>3</v>
      </c>
      <c r="G161" s="66">
        <v>7.3691967575534268E-4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99367.069999999992</v>
      </c>
      <c r="E162" s="66">
        <v>1.1604547413112507E-3</v>
      </c>
      <c r="F162" s="64">
        <v>18</v>
      </c>
      <c r="G162" s="66">
        <v>4.4215180545320561E-3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133987.63999999998</v>
      </c>
      <c r="E163" s="66">
        <v>1.5647698187649588E-3</v>
      </c>
      <c r="F163" s="64">
        <v>12</v>
      </c>
      <c r="G163" s="66">
        <v>2.9476787030213707E-3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713779.44000000006</v>
      </c>
      <c r="E164" s="66">
        <v>8.3358474331434902E-3</v>
      </c>
      <c r="F164" s="64">
        <v>42</v>
      </c>
      <c r="G164" s="66">
        <v>1.0316875460574797E-2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2216381.54</v>
      </c>
      <c r="E165" s="66">
        <v>2.5883931836248483E-2</v>
      </c>
      <c r="F165" s="64">
        <v>96</v>
      </c>
      <c r="G165" s="66">
        <v>2.3581429624170966E-2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9312702.230000006</v>
      </c>
      <c r="E166" s="66">
        <v>0.10875805694203688</v>
      </c>
      <c r="F166" s="64">
        <v>453</v>
      </c>
      <c r="G166" s="66">
        <v>0.11127487103905674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13552047.679999983</v>
      </c>
      <c r="E167" s="66">
        <v>0.15826709980209858</v>
      </c>
      <c r="F167" s="64">
        <v>592</v>
      </c>
      <c r="G167" s="66">
        <v>0.14541881601572096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19180680.489999991</v>
      </c>
      <c r="E168" s="66">
        <v>0.22400088496316428</v>
      </c>
      <c r="F168" s="64">
        <v>806</v>
      </c>
      <c r="G168" s="66">
        <v>0.19798575288626874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24469595.789999984</v>
      </c>
      <c r="E169" s="66">
        <v>0.28576729144247992</v>
      </c>
      <c r="F169" s="64">
        <v>1145</v>
      </c>
      <c r="G169" s="66">
        <v>0.28125767624662246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15898680.290000005</v>
      </c>
      <c r="E170" s="66">
        <v>0.18567216405920228</v>
      </c>
      <c r="F170" s="64">
        <v>904</v>
      </c>
      <c r="G170" s="66">
        <v>0.22205846229427659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85627699.60999997</v>
      </c>
      <c r="E172" s="62"/>
      <c r="F172" s="68">
        <v>4071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11798021.609999988</v>
      </c>
      <c r="E180" s="66">
        <v>0.82734702735970711</v>
      </c>
      <c r="F180" s="64">
        <v>736</v>
      </c>
      <c r="G180" s="66">
        <v>0.83636363636363631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371431.39</v>
      </c>
      <c r="E181" s="66">
        <v>2.6046965037266476E-2</v>
      </c>
      <c r="F181" s="64">
        <v>30</v>
      </c>
      <c r="G181" s="66">
        <v>3.4090909090909088E-2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414839.81000000006</v>
      </c>
      <c r="E182" s="66">
        <v>2.9091020086202915E-2</v>
      </c>
      <c r="F182" s="64">
        <v>23</v>
      </c>
      <c r="G182" s="66">
        <v>2.6136363636363635E-2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219558.14</v>
      </c>
      <c r="E183" s="66">
        <v>1.5396714844771894E-2</v>
      </c>
      <c r="F183" s="64">
        <v>16</v>
      </c>
      <c r="G183" s="66">
        <v>1.8181818181818181E-2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251047.33000000002</v>
      </c>
      <c r="E184" s="66">
        <v>1.76049230174356E-2</v>
      </c>
      <c r="F184" s="64">
        <v>12</v>
      </c>
      <c r="G184" s="66">
        <v>1.3636363636363636E-2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189803.3</v>
      </c>
      <c r="E185" s="66">
        <v>1.3310129547903315E-2</v>
      </c>
      <c r="F185" s="64">
        <v>10</v>
      </c>
      <c r="G185" s="66">
        <v>1.1363636363636364E-2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573850.57999999996</v>
      </c>
      <c r="E186" s="66">
        <v>4.0241795379424142E-2</v>
      </c>
      <c r="F186" s="64">
        <v>30</v>
      </c>
      <c r="G186" s="66">
        <v>3.4090909090909088E-2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441511.89999999991</v>
      </c>
      <c r="E187" s="66">
        <v>3.096142472728837E-2</v>
      </c>
      <c r="F187" s="64">
        <v>23</v>
      </c>
      <c r="G187" s="66">
        <v>2.6136363636363635E-2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14260064.059999991</v>
      </c>
      <c r="E190" s="71"/>
      <c r="F190" s="68">
        <v>880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5.5941813692070399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60965809.869999886</v>
      </c>
      <c r="E200" s="66">
        <v>0.85425010090585773</v>
      </c>
      <c r="F200" s="64">
        <v>2754</v>
      </c>
      <c r="G200" s="66">
        <v>0.86305233469131937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1964097.3300000005</v>
      </c>
      <c r="E201" s="66">
        <v>2.7520840712509823E-2</v>
      </c>
      <c r="F201" s="64">
        <v>93</v>
      </c>
      <c r="G201" s="66">
        <v>2.9144468818552177E-2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1405977.09</v>
      </c>
      <c r="E202" s="66">
        <v>1.9700485789738376E-2</v>
      </c>
      <c r="F202" s="64">
        <v>62</v>
      </c>
      <c r="G202" s="66">
        <v>1.9429645879034785E-2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1044655.6299999999</v>
      </c>
      <c r="E203" s="66">
        <v>1.4637666246741747E-2</v>
      </c>
      <c r="F203" s="64">
        <v>49</v>
      </c>
      <c r="G203" s="66">
        <v>1.5355687872140394E-2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955685.04999999993</v>
      </c>
      <c r="E204" s="66">
        <v>1.3391014605359184E-2</v>
      </c>
      <c r="F204" s="64">
        <v>40</v>
      </c>
      <c r="G204" s="66">
        <v>1.2535255405828893E-2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712379.21000000008</v>
      </c>
      <c r="E205" s="66">
        <v>9.9818244574028225E-3</v>
      </c>
      <c r="F205" s="64">
        <v>32</v>
      </c>
      <c r="G205" s="66">
        <v>1.0028204324663115E-2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2259982.2200000002</v>
      </c>
      <c r="E206" s="66">
        <v>3.1666766070968758E-2</v>
      </c>
      <c r="F206" s="64">
        <v>89</v>
      </c>
      <c r="G206" s="66">
        <v>2.7890943277969288E-2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2059049.1499999997</v>
      </c>
      <c r="E207" s="66">
        <v>2.8851301211421494E-2</v>
      </c>
      <c r="F207" s="64">
        <v>72</v>
      </c>
      <c r="G207" s="66">
        <v>2.2563459730492008E-2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71367635.549999893</v>
      </c>
      <c r="E210" s="71"/>
      <c r="F210" s="68">
        <v>3191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5.5072631707802593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85627699.610000059</v>
      </c>
      <c r="E219" s="66">
        <v>1</v>
      </c>
      <c r="F219" s="64">
        <v>4071</v>
      </c>
      <c r="G219" s="66">
        <v>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0</v>
      </c>
      <c r="E220" s="66">
        <v>0</v>
      </c>
      <c r="F220" s="64">
        <v>0</v>
      </c>
      <c r="G220" s="66">
        <v>0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85627699.610000059</v>
      </c>
      <c r="E222" s="71"/>
      <c r="F222" s="68">
        <v>4071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44856959.299999997</v>
      </c>
      <c r="E229" s="66">
        <v>0.52386038051127759</v>
      </c>
      <c r="F229" s="64">
        <v>2001</v>
      </c>
      <c r="G229" s="66">
        <v>0.49152542372881358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40770740.31000004</v>
      </c>
      <c r="E230" s="66">
        <v>0.47613961948872235</v>
      </c>
      <c r="F230" s="64">
        <v>2070</v>
      </c>
      <c r="G230" s="66">
        <v>0.50847457627118642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85627699.610000044</v>
      </c>
      <c r="E232" s="71"/>
      <c r="F232" s="68">
        <v>4071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205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0.83239881956724282</v>
      </c>
      <c r="E7" s="66">
        <v>7.9719999999999999E-3</v>
      </c>
      <c r="F7" s="66">
        <v>1.3378429999999999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0.79929090378141621</v>
      </c>
      <c r="E8" s="66">
        <v>6.9278501464713864E-3</v>
      </c>
      <c r="F8" s="66">
        <v>1.6035459999999999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0.85538453822696991</v>
      </c>
      <c r="E9" s="66">
        <v>7.3132716496514252E-3</v>
      </c>
      <c r="F9" s="66">
        <v>2.1411220000000002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0.62109489383359917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20690.794460909547</v>
      </c>
      <c r="E11" s="78">
        <v>11.6</v>
      </c>
      <c r="F11" s="78">
        <v>114154.81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94.037727689487667</v>
      </c>
      <c r="E12" s="63">
        <v>10</v>
      </c>
      <c r="F12" s="63">
        <v>175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9.5433256640193934E-2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11.739429204435146</v>
      </c>
      <c r="E14" s="63">
        <v>8.3333333333333329E-2</v>
      </c>
      <c r="F14" s="63">
        <v>19.416666666666668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876696.7</v>
      </c>
      <c r="E21" s="66">
        <v>1.0825585240058359E-2</v>
      </c>
      <c r="F21" s="64">
        <v>95</v>
      </c>
      <c r="G21" s="66">
        <v>2.4271844660194174E-2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4528184.5599999996</v>
      </c>
      <c r="E22" s="66">
        <v>5.5914717070334762E-2</v>
      </c>
      <c r="F22" s="64">
        <v>359</v>
      </c>
      <c r="G22" s="66">
        <v>9.172202350536536E-2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2336397.9299999997</v>
      </c>
      <c r="E23" s="66">
        <v>2.8850199785069228E-2</v>
      </c>
      <c r="F23" s="64">
        <v>150</v>
      </c>
      <c r="G23" s="66">
        <v>3.8323965252938172E-2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2651768.98</v>
      </c>
      <c r="E24" s="66">
        <v>3.2744449853561224E-2</v>
      </c>
      <c r="F24" s="64">
        <v>168</v>
      </c>
      <c r="G24" s="66">
        <v>4.2922841083290753E-2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3309223.4700000007</v>
      </c>
      <c r="E25" s="66">
        <v>4.0862798676995951E-2</v>
      </c>
      <c r="F25" s="64">
        <v>179</v>
      </c>
      <c r="G25" s="66">
        <v>4.5733265201839547E-2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4582418.4900000039</v>
      </c>
      <c r="E26" s="66">
        <v>5.6584405951470511E-2</v>
      </c>
      <c r="F26" s="64">
        <v>251</v>
      </c>
      <c r="G26" s="66">
        <v>6.4128768523249877E-2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7225467.2300000004</v>
      </c>
      <c r="E27" s="66">
        <v>8.9221176944789871E-2</v>
      </c>
      <c r="F27" s="64">
        <v>357</v>
      </c>
      <c r="G27" s="66">
        <v>9.1211037301992842E-2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7190586.9400000023</v>
      </c>
      <c r="E28" s="66">
        <v>8.879046977708531E-2</v>
      </c>
      <c r="F28" s="64">
        <v>356</v>
      </c>
      <c r="G28" s="66">
        <v>9.095554420030659E-2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6792819.0199999986</v>
      </c>
      <c r="E29" s="66">
        <v>8.3878770527252663E-2</v>
      </c>
      <c r="F29" s="64">
        <v>332</v>
      </c>
      <c r="G29" s="66">
        <v>8.4823709759836483E-2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8368701.4399999995</v>
      </c>
      <c r="E30" s="66">
        <v>0.10333800821574797</v>
      </c>
      <c r="F30" s="64">
        <v>406</v>
      </c>
      <c r="G30" s="66">
        <v>0.10373019928461931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9838134.8900000006</v>
      </c>
      <c r="E31" s="66">
        <v>0.12148279770516665</v>
      </c>
      <c r="F31" s="64">
        <v>440</v>
      </c>
      <c r="G31" s="66">
        <v>0.11241696474195197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8043655.1100000031</v>
      </c>
      <c r="E32" s="66">
        <v>9.9324286306696527E-2</v>
      </c>
      <c r="F32" s="64">
        <v>321</v>
      </c>
      <c r="G32" s="66">
        <v>8.2013285641287681E-2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15239714.759999989</v>
      </c>
      <c r="E33" s="66">
        <v>0.18818233394577097</v>
      </c>
      <c r="F33" s="64">
        <v>500</v>
      </c>
      <c r="G33" s="66">
        <v>0.12774655084312725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80983769.519999996</v>
      </c>
      <c r="E35" s="62"/>
      <c r="F35" s="68">
        <v>3914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206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1286284.7300000002</v>
      </c>
      <c r="E43" s="66">
        <v>1.5883241020070511E-2</v>
      </c>
      <c r="F43" s="64">
        <v>124</v>
      </c>
      <c r="G43" s="66">
        <v>3.1681144609095553E-2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6011506.4500000011</v>
      </c>
      <c r="E44" s="66">
        <v>7.4231003145826396E-2</v>
      </c>
      <c r="F44" s="64">
        <v>458</v>
      </c>
      <c r="G44" s="66">
        <v>0.11701584057230455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3451447.4600000014</v>
      </c>
      <c r="E45" s="66">
        <v>4.2619002306969925E-2</v>
      </c>
      <c r="F45" s="64">
        <v>195</v>
      </c>
      <c r="G45" s="66">
        <v>4.9821154828819623E-2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3997943.7299999995</v>
      </c>
      <c r="E46" s="66">
        <v>4.9367222021107014E-2</v>
      </c>
      <c r="F46" s="64">
        <v>201</v>
      </c>
      <c r="G46" s="66">
        <v>5.135411343893715E-2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4358568.3900000006</v>
      </c>
      <c r="E47" s="66">
        <v>5.3820270602785346E-2</v>
      </c>
      <c r="F47" s="64">
        <v>232</v>
      </c>
      <c r="G47" s="66">
        <v>5.9274399591211037E-2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5613864.9899999974</v>
      </c>
      <c r="E48" s="66">
        <v>6.9320865443458765E-2</v>
      </c>
      <c r="F48" s="64">
        <v>286</v>
      </c>
      <c r="G48" s="66">
        <v>7.3071027082268772E-2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7120838.0000000037</v>
      </c>
      <c r="E49" s="66">
        <v>8.7929199174180434E-2</v>
      </c>
      <c r="F49" s="64">
        <v>342</v>
      </c>
      <c r="G49" s="66">
        <v>8.7378640776699032E-2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7401000.6200000029</v>
      </c>
      <c r="E50" s="66">
        <v>9.1388690151947394E-2</v>
      </c>
      <c r="F50" s="64">
        <v>346</v>
      </c>
      <c r="G50" s="66">
        <v>8.8400613183444041E-2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8131916.9900000002</v>
      </c>
      <c r="E51" s="66">
        <v>0.10041415753056192</v>
      </c>
      <c r="F51" s="64">
        <v>367</v>
      </c>
      <c r="G51" s="66">
        <v>9.3765968318855392E-2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7119402.7100000056</v>
      </c>
      <c r="E52" s="66">
        <v>8.7911475993245475E-2</v>
      </c>
      <c r="F52" s="64">
        <v>330</v>
      </c>
      <c r="G52" s="66">
        <v>8.4312723556463978E-2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7375324.7299999986</v>
      </c>
      <c r="E53" s="66">
        <v>9.1071640326381265E-2</v>
      </c>
      <c r="F53" s="64">
        <v>296</v>
      </c>
      <c r="G53" s="66">
        <v>7.5625958099131321E-2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5582359.6000000043</v>
      </c>
      <c r="E54" s="66">
        <v>6.8931832058291218E-2</v>
      </c>
      <c r="F54" s="64">
        <v>243</v>
      </c>
      <c r="G54" s="66">
        <v>6.2084823709759838E-2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13533311.119999995</v>
      </c>
      <c r="E55" s="66">
        <v>0.16711140022517432</v>
      </c>
      <c r="F55" s="64">
        <v>494</v>
      </c>
      <c r="G55" s="66">
        <v>0.12621359223300971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80983769.520000011</v>
      </c>
      <c r="E57" s="62"/>
      <c r="F57" s="68">
        <v>3914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207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1082426.2600000002</v>
      </c>
      <c r="E65" s="66">
        <v>1.336596538313373E-2</v>
      </c>
      <c r="F65" s="64">
        <v>112</v>
      </c>
      <c r="G65" s="66">
        <v>2.8615227388860499E-2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4756487.4399999995</v>
      </c>
      <c r="E66" s="66">
        <v>5.8733836029024607E-2</v>
      </c>
      <c r="F66" s="64">
        <v>394</v>
      </c>
      <c r="G66" s="66">
        <v>0.10066428206438426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2593389.7099999995</v>
      </c>
      <c r="E67" s="66">
        <v>3.2023573678668149E-2</v>
      </c>
      <c r="F67" s="64">
        <v>137</v>
      </c>
      <c r="G67" s="66">
        <v>3.5002554931016866E-2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2795732.6900000013</v>
      </c>
      <c r="E68" s="66">
        <v>3.4522135812776154E-2</v>
      </c>
      <c r="F68" s="64">
        <v>166</v>
      </c>
      <c r="G68" s="66">
        <v>4.2411854879918241E-2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3986225.08</v>
      </c>
      <c r="E69" s="66">
        <v>4.922251833456024E-2</v>
      </c>
      <c r="F69" s="64">
        <v>200</v>
      </c>
      <c r="G69" s="66">
        <v>5.1098620337250891E-2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4669316.0199999977</v>
      </c>
      <c r="E70" s="66">
        <v>5.7657429972395272E-2</v>
      </c>
      <c r="F70" s="64">
        <v>247</v>
      </c>
      <c r="G70" s="66">
        <v>6.3106796116504854E-2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6337271.9299999997</v>
      </c>
      <c r="E71" s="66">
        <v>7.8253605229316098E-2</v>
      </c>
      <c r="F71" s="64">
        <v>305</v>
      </c>
      <c r="G71" s="66">
        <v>7.7925396014307619E-2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6854878.5800000029</v>
      </c>
      <c r="E72" s="66">
        <v>8.4645091487215871E-2</v>
      </c>
      <c r="F72" s="64">
        <v>333</v>
      </c>
      <c r="G72" s="66">
        <v>8.5079202861522735E-2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7268440.0900000026</v>
      </c>
      <c r="E73" s="66">
        <v>8.9751812407361062E-2</v>
      </c>
      <c r="F73" s="64">
        <v>332</v>
      </c>
      <c r="G73" s="66">
        <v>8.4823709759836483E-2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7456440.9700000007</v>
      </c>
      <c r="E74" s="66">
        <v>9.2073276092174708E-2</v>
      </c>
      <c r="F74" s="64">
        <v>329</v>
      </c>
      <c r="G74" s="66">
        <v>8.4057230454777726E-2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6227625.2600000026</v>
      </c>
      <c r="E75" s="66">
        <v>7.6899671340465464E-2</v>
      </c>
      <c r="F75" s="64">
        <v>286</v>
      </c>
      <c r="G75" s="66">
        <v>7.3071027082268772E-2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5980298</v>
      </c>
      <c r="E76" s="66">
        <v>7.3845636421296601E-2</v>
      </c>
      <c r="F76" s="64">
        <v>256</v>
      </c>
      <c r="G76" s="66">
        <v>6.5406234031681151E-2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20975237.489999983</v>
      </c>
      <c r="E77" s="66">
        <v>0.25900544781161217</v>
      </c>
      <c r="F77" s="64">
        <v>817</v>
      </c>
      <c r="G77" s="66">
        <v>0.20873786407766989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80983769.519999981</v>
      </c>
      <c r="E79" s="62"/>
      <c r="F79" s="68">
        <v>3914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12232393.969999993</v>
      </c>
      <c r="E86" s="66">
        <v>0.15104747583994654</v>
      </c>
      <c r="F86" s="64">
        <v>1611</v>
      </c>
      <c r="G86" s="66">
        <v>0.41159938681655595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30496204.339999977</v>
      </c>
      <c r="E87" s="66">
        <v>0.37657180594030704</v>
      </c>
      <c r="F87" s="64">
        <v>1378</v>
      </c>
      <c r="G87" s="66">
        <v>0.35206949412365868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24426873.339999985</v>
      </c>
      <c r="E88" s="66">
        <v>0.30162677638718038</v>
      </c>
      <c r="F88" s="64">
        <v>671</v>
      </c>
      <c r="G88" s="66">
        <v>0.17143587123147674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10469021.200000001</v>
      </c>
      <c r="E89" s="66">
        <v>0.12927307856933659</v>
      </c>
      <c r="F89" s="64">
        <v>207</v>
      </c>
      <c r="G89" s="66">
        <v>5.2887072049054677E-2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1857277.4200000002</v>
      </c>
      <c r="E90" s="66">
        <v>2.2933946283413272E-2</v>
      </c>
      <c r="F90" s="64">
        <v>29</v>
      </c>
      <c r="G90" s="66">
        <v>7.4092999489013796E-3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744233.87</v>
      </c>
      <c r="E91" s="66">
        <v>9.1899139100483831E-3</v>
      </c>
      <c r="F91" s="64">
        <v>10</v>
      </c>
      <c r="G91" s="66">
        <v>2.5549310168625446E-3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341176.78</v>
      </c>
      <c r="E92" s="66">
        <v>4.2129031782812002E-3</v>
      </c>
      <c r="F92" s="64">
        <v>4</v>
      </c>
      <c r="G92" s="66">
        <v>1.021972406745018E-3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90194.89</v>
      </c>
      <c r="E93" s="66">
        <v>1.1137403276557192E-3</v>
      </c>
      <c r="F93" s="64">
        <v>1</v>
      </c>
      <c r="G93" s="66">
        <v>2.554931016862545E-4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326393.71000000002</v>
      </c>
      <c r="E94" s="66">
        <v>4.0303595638307866E-3</v>
      </c>
      <c r="F94" s="64">
        <v>3</v>
      </c>
      <c r="G94" s="66">
        <v>7.6647930505876344E-4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80983769.519999966</v>
      </c>
      <c r="E96" s="72"/>
      <c r="F96" s="68">
        <v>3914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3784613.959999999</v>
      </c>
      <c r="E105" s="66">
        <v>4.6732993319918752E-2</v>
      </c>
      <c r="F105" s="64">
        <v>146</v>
      </c>
      <c r="G105" s="66">
        <v>3.7301992846193149E-2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9773609.140000008</v>
      </c>
      <c r="E106" s="66">
        <v>0.12068602385304243</v>
      </c>
      <c r="F106" s="64">
        <v>362</v>
      </c>
      <c r="G106" s="66">
        <v>9.2488502810424117E-2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15436747.73000001</v>
      </c>
      <c r="E107" s="66">
        <v>0.19061532726243011</v>
      </c>
      <c r="F107" s="64">
        <v>590</v>
      </c>
      <c r="G107" s="66">
        <v>0.15074092999489014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24834074.489999983</v>
      </c>
      <c r="E108" s="66">
        <v>0.30665495860706865</v>
      </c>
      <c r="F108" s="64">
        <v>1332</v>
      </c>
      <c r="G108" s="66">
        <v>0.34031681144609094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13536837.279999996</v>
      </c>
      <c r="E109" s="66">
        <v>0.16715494178937793</v>
      </c>
      <c r="F109" s="64">
        <v>733</v>
      </c>
      <c r="G109" s="66">
        <v>0.18727644353602452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9608257.160000002</v>
      </c>
      <c r="E110" s="66">
        <v>0.11864423225726878</v>
      </c>
      <c r="F110" s="64">
        <v>467</v>
      </c>
      <c r="G110" s="66">
        <v>0.11931527848748084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2735830.7999999993</v>
      </c>
      <c r="E111" s="66">
        <v>3.378245809272129E-2</v>
      </c>
      <c r="F111" s="64">
        <v>191</v>
      </c>
      <c r="G111" s="66">
        <v>4.8799182422074601E-2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734875.44000000018</v>
      </c>
      <c r="E112" s="66">
        <v>9.0743545818586929E-3</v>
      </c>
      <c r="F112" s="64">
        <v>46</v>
      </c>
      <c r="G112" s="66">
        <v>1.1752682677567705E-2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469648.24</v>
      </c>
      <c r="E113" s="66">
        <v>5.799288459695795E-3</v>
      </c>
      <c r="F113" s="64">
        <v>42</v>
      </c>
      <c r="G113" s="66">
        <v>1.0730710270822688E-2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69275.28</v>
      </c>
      <c r="E114" s="66">
        <v>8.5542177661774037E-4</v>
      </c>
      <c r="F114" s="64">
        <v>5</v>
      </c>
      <c r="G114" s="66">
        <v>1.2774655084312723E-3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80983769.519999981</v>
      </c>
      <c r="E116" s="71"/>
      <c r="F116" s="68">
        <v>3914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9748446.8799999878</v>
      </c>
      <c r="E124" s="66">
        <v>0.12037531640945016</v>
      </c>
      <c r="F124" s="64">
        <v>1178</v>
      </c>
      <c r="G124" s="66">
        <v>0.30097087378640774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21397512.440000027</v>
      </c>
      <c r="E125" s="66">
        <v>0.26421976362455724</v>
      </c>
      <c r="F125" s="64">
        <v>1025</v>
      </c>
      <c r="G125" s="66">
        <v>0.26188042922841082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20936359.530000027</v>
      </c>
      <c r="E126" s="66">
        <v>0.25852537680194693</v>
      </c>
      <c r="F126" s="64">
        <v>749</v>
      </c>
      <c r="G126" s="66">
        <v>0.19136433316300461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28901450.669999976</v>
      </c>
      <c r="E127" s="66">
        <v>0.35687954316404574</v>
      </c>
      <c r="F127" s="64">
        <v>962</v>
      </c>
      <c r="G127" s="66">
        <v>0.2457843638221768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0</v>
      </c>
      <c r="E128" s="66">
        <v>0</v>
      </c>
      <c r="F128" s="64">
        <v>0</v>
      </c>
      <c r="G128" s="66">
        <v>0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80983769.520000011</v>
      </c>
      <c r="E131" s="71"/>
      <c r="F131" s="68">
        <v>3914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6064370.8600000069</v>
      </c>
      <c r="E139" s="66">
        <v>7.4883780984069045E-2</v>
      </c>
      <c r="F139" s="64">
        <v>289</v>
      </c>
      <c r="G139" s="66">
        <v>7.3837506387327542E-2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9139109.2400000039</v>
      </c>
      <c r="E140" s="66">
        <v>0.1128511218256268</v>
      </c>
      <c r="F140" s="64">
        <v>471</v>
      </c>
      <c r="G140" s="66">
        <v>0.12033725089422585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7011663.8399999989</v>
      </c>
      <c r="E141" s="66">
        <v>8.6581099911240564E-2</v>
      </c>
      <c r="F141" s="64">
        <v>367</v>
      </c>
      <c r="G141" s="66">
        <v>9.3765968318855392E-2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6031607.5200000042</v>
      </c>
      <c r="E142" s="66">
        <v>7.4479214239470778E-2</v>
      </c>
      <c r="F142" s="64">
        <v>297</v>
      </c>
      <c r="G142" s="66">
        <v>7.5881451200817573E-2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6711165.8000000026</v>
      </c>
      <c r="E143" s="66">
        <v>8.2870504050105889E-2</v>
      </c>
      <c r="F143" s="64">
        <v>355</v>
      </c>
      <c r="G143" s="66">
        <v>9.0700051098620338E-2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2966309.4000000013</v>
      </c>
      <c r="E144" s="66">
        <v>3.6628443175486317E-2</v>
      </c>
      <c r="F144" s="64">
        <v>149</v>
      </c>
      <c r="G144" s="66">
        <v>3.8068472151251913E-2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19120850.859999992</v>
      </c>
      <c r="E145" s="66">
        <v>0.23610719744624686</v>
      </c>
      <c r="F145" s="64">
        <v>830</v>
      </c>
      <c r="G145" s="66">
        <v>0.21205927439959121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5539885.5300000003</v>
      </c>
      <c r="E146" s="66">
        <v>6.8407355731099337E-2</v>
      </c>
      <c r="F146" s="64">
        <v>250</v>
      </c>
      <c r="G146" s="66">
        <v>6.3873275421563624E-2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2564021.1900000004</v>
      </c>
      <c r="E147" s="66">
        <v>3.1660926691820412E-2</v>
      </c>
      <c r="F147" s="64">
        <v>116</v>
      </c>
      <c r="G147" s="66">
        <v>2.9637199795605518E-2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4543598.33</v>
      </c>
      <c r="E148" s="66">
        <v>5.6105048665064897E-2</v>
      </c>
      <c r="F148" s="64">
        <v>225</v>
      </c>
      <c r="G148" s="66">
        <v>5.7485947879407258E-2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6862159.9499999983</v>
      </c>
      <c r="E149" s="66">
        <v>8.4735002960133851E-2</v>
      </c>
      <c r="F149" s="64">
        <v>359</v>
      </c>
      <c r="G149" s="66">
        <v>9.172202350536536E-2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4427500.4300000016</v>
      </c>
      <c r="E150" s="66">
        <v>5.467145399926799E-2</v>
      </c>
      <c r="F150" s="64">
        <v>205</v>
      </c>
      <c r="G150" s="66">
        <v>5.2376085845682166E-2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1526.57</v>
      </c>
      <c r="E151" s="66">
        <v>1.8850320367255728E-5</v>
      </c>
      <c r="F151" s="64">
        <v>1</v>
      </c>
      <c r="G151" s="66">
        <v>2.554931016862545E-4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80983769.520000011</v>
      </c>
      <c r="E153" s="72"/>
      <c r="F153" s="68">
        <v>3914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41447.880000000005</v>
      </c>
      <c r="E161" s="66">
        <v>5.118047757676175E-4</v>
      </c>
      <c r="F161" s="64">
        <v>2</v>
      </c>
      <c r="G161" s="66">
        <v>5.1098620337250899E-4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86485.37</v>
      </c>
      <c r="E162" s="66">
        <v>1.0679346060650007E-3</v>
      </c>
      <c r="F162" s="64">
        <v>17</v>
      </c>
      <c r="G162" s="66">
        <v>4.3433827286663259E-3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128779.78</v>
      </c>
      <c r="E163" s="66">
        <v>1.5901924640368361E-3</v>
      </c>
      <c r="F163" s="64">
        <v>12</v>
      </c>
      <c r="G163" s="66">
        <v>3.0659172202350538E-3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690093.16999999993</v>
      </c>
      <c r="E164" s="66">
        <v>8.5213762472438701E-3</v>
      </c>
      <c r="F164" s="64">
        <v>41</v>
      </c>
      <c r="G164" s="66">
        <v>1.0475217169136432E-2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2075442.7900000007</v>
      </c>
      <c r="E165" s="66">
        <v>2.5627885714648583E-2</v>
      </c>
      <c r="F165" s="64">
        <v>93</v>
      </c>
      <c r="G165" s="66">
        <v>2.3760858456821667E-2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8815233.3099999987</v>
      </c>
      <c r="E166" s="66">
        <v>0.10885185219518541</v>
      </c>
      <c r="F166" s="64">
        <v>423</v>
      </c>
      <c r="G166" s="66">
        <v>0.10807358201328564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12687818.26</v>
      </c>
      <c r="E167" s="66">
        <v>0.15667112478465922</v>
      </c>
      <c r="F167" s="64">
        <v>573</v>
      </c>
      <c r="G167" s="66">
        <v>0.14639754726622381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17889711.61999999</v>
      </c>
      <c r="E168" s="66">
        <v>0.22090490138992475</v>
      </c>
      <c r="F168" s="64">
        <v>776</v>
      </c>
      <c r="G168" s="66">
        <v>0.19826264690853346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23462042.149999984</v>
      </c>
      <c r="E169" s="66">
        <v>0.28971289295450409</v>
      </c>
      <c r="F169" s="64">
        <v>1111</v>
      </c>
      <c r="G169" s="66">
        <v>0.2838528359734287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15106715.190000005</v>
      </c>
      <c r="E170" s="66">
        <v>0.18654003486796461</v>
      </c>
      <c r="F170" s="64">
        <v>866</v>
      </c>
      <c r="G170" s="66">
        <v>0.22125702606029637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80983769.519999981</v>
      </c>
      <c r="E172" s="62"/>
      <c r="F172" s="68">
        <v>3914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11035187.130000005</v>
      </c>
      <c r="E180" s="66">
        <v>0.82133152974220802</v>
      </c>
      <c r="F180" s="64">
        <v>704</v>
      </c>
      <c r="G180" s="66">
        <v>0.84311377245508978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485936.63999999996</v>
      </c>
      <c r="E181" s="66">
        <v>3.6167495773946921E-2</v>
      </c>
      <c r="F181" s="64">
        <v>25</v>
      </c>
      <c r="G181" s="66">
        <v>2.9940119760479042E-2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253773.32000000004</v>
      </c>
      <c r="E182" s="66">
        <v>1.8887946952591352E-2</v>
      </c>
      <c r="F182" s="64">
        <v>22</v>
      </c>
      <c r="G182" s="66">
        <v>2.6347305389221556E-2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195785.68</v>
      </c>
      <c r="E183" s="66">
        <v>1.457201859485081E-2</v>
      </c>
      <c r="F183" s="64">
        <v>11</v>
      </c>
      <c r="G183" s="66">
        <v>1.3173652694610778E-2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175674.17</v>
      </c>
      <c r="E184" s="66">
        <v>1.3075150704969753E-2</v>
      </c>
      <c r="F184" s="64">
        <v>9</v>
      </c>
      <c r="G184" s="66">
        <v>1.0778443113772455E-2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153474.22</v>
      </c>
      <c r="E185" s="66">
        <v>1.1422843528036495E-2</v>
      </c>
      <c r="F185" s="64">
        <v>6</v>
      </c>
      <c r="G185" s="66">
        <v>7.18562874251497E-3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734470.49999999988</v>
      </c>
      <c r="E186" s="66">
        <v>5.4665478003137771E-2</v>
      </c>
      <c r="F186" s="64">
        <v>40</v>
      </c>
      <c r="G186" s="66">
        <v>4.790419161676647E-2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401426.45999999996</v>
      </c>
      <c r="E187" s="66">
        <v>2.9877536700258847E-2</v>
      </c>
      <c r="F187" s="64">
        <v>18</v>
      </c>
      <c r="G187" s="66">
        <v>2.1556886227544911E-2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13435728.120000005</v>
      </c>
      <c r="E190" s="71"/>
      <c r="F190" s="68">
        <v>835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5.7042084634449939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58243429.109999835</v>
      </c>
      <c r="E200" s="66">
        <v>0.86225193066811812</v>
      </c>
      <c r="F200" s="64">
        <v>2669</v>
      </c>
      <c r="G200" s="66">
        <v>0.86683988307892168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1955234.8</v>
      </c>
      <c r="E201" s="66">
        <v>2.8945840019574641E-2</v>
      </c>
      <c r="F201" s="64">
        <v>90</v>
      </c>
      <c r="G201" s="66">
        <v>2.9230269568041572E-2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1463089.2799999998</v>
      </c>
      <c r="E202" s="66">
        <v>2.1659980802937139E-2</v>
      </c>
      <c r="F202" s="64">
        <v>66</v>
      </c>
      <c r="G202" s="66">
        <v>2.143553101656382E-2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890236.08999999985</v>
      </c>
      <c r="E203" s="66">
        <v>1.3179302782863545E-2</v>
      </c>
      <c r="F203" s="64">
        <v>45</v>
      </c>
      <c r="G203" s="66">
        <v>1.4615134784020786E-2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1066216.2100000002</v>
      </c>
      <c r="E204" s="66">
        <v>1.578456144547816E-2</v>
      </c>
      <c r="F204" s="64">
        <v>48</v>
      </c>
      <c r="G204" s="66">
        <v>1.5589477102955504E-2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604704.52999999991</v>
      </c>
      <c r="E205" s="66">
        <v>8.9522141200085378E-3</v>
      </c>
      <c r="F205" s="64">
        <v>24</v>
      </c>
      <c r="G205" s="66">
        <v>7.7947385514777522E-3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2012195.5500000007</v>
      </c>
      <c r="E206" s="66">
        <v>2.9789102811795302E-2</v>
      </c>
      <c r="F206" s="64">
        <v>87</v>
      </c>
      <c r="G206" s="66">
        <v>2.8255927249106853E-2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1312935.83</v>
      </c>
      <c r="E207" s="66">
        <v>1.9437067349224475E-2</v>
      </c>
      <c r="F207" s="64">
        <v>50</v>
      </c>
      <c r="G207" s="66">
        <v>1.6239038648911984E-2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67548041.399999842</v>
      </c>
      <c r="E210" s="71"/>
      <c r="F210" s="68">
        <v>3079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5.1018059193750807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80983769.520000041</v>
      </c>
      <c r="E219" s="66">
        <v>1</v>
      </c>
      <c r="F219" s="64">
        <v>3914</v>
      </c>
      <c r="G219" s="66">
        <v>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0</v>
      </c>
      <c r="E220" s="66">
        <v>0</v>
      </c>
      <c r="F220" s="64">
        <v>0</v>
      </c>
      <c r="G220" s="66">
        <v>0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80983769.520000041</v>
      </c>
      <c r="E222" s="71"/>
      <c r="F222" s="68">
        <v>3914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42154178.579999939</v>
      </c>
      <c r="E229" s="66">
        <v>0.52052625890166104</v>
      </c>
      <c r="F229" s="64">
        <v>1924</v>
      </c>
      <c r="G229" s="66">
        <v>0.49156872764435361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38829590.940000013</v>
      </c>
      <c r="E230" s="66">
        <v>0.47947374109833896</v>
      </c>
      <c r="F230" s="64">
        <v>1990</v>
      </c>
      <c r="G230" s="66">
        <v>0.50843127235564645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80983769.519999951</v>
      </c>
      <c r="E232" s="71"/>
      <c r="F232" s="68">
        <v>3914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9CB31"/>
  </sheetPr>
  <dimension ref="A1:J228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99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0.86991970751330516</v>
      </c>
      <c r="E6" s="34">
        <v>2.3999999999999998E-3</v>
      </c>
      <c r="F6" s="34">
        <v>1.4606999999999999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0.81104562023860649</v>
      </c>
      <c r="E7" s="34">
        <v>1.2134937866537039E-3</v>
      </c>
      <c r="F7" s="34">
        <v>1.4242867986759529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0.81009591966800965</v>
      </c>
      <c r="E8" s="34">
        <v>1.2517159887561879E-3</v>
      </c>
      <c r="F8" s="34">
        <v>1.3814234457226837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0.59668497198199744</v>
      </c>
      <c r="E9" s="34">
        <v>0</v>
      </c>
      <c r="F9" s="34">
        <v>1.0583970588235294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25323.981410032917</v>
      </c>
      <c r="E10" s="36">
        <v>50</v>
      </c>
      <c r="F10" s="36">
        <v>95530.72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14.531608509797731</v>
      </c>
      <c r="E11" s="38">
        <v>0</v>
      </c>
      <c r="F11" s="38">
        <v>75.630390143737174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9.1778644238968421E-2</v>
      </c>
      <c r="E12" s="34">
        <v>6.54E-2</v>
      </c>
      <c r="F12" s="34">
        <v>0.1613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16.005011969803725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1596918.4</v>
      </c>
      <c r="E20" s="34">
        <v>6.1068692005133186E-3</v>
      </c>
      <c r="F20" s="42">
        <v>167</v>
      </c>
      <c r="G20" s="34">
        <v>1.6172767770675965E-2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10488308.390000004</v>
      </c>
      <c r="E21" s="34">
        <v>4.0108954516634314E-2</v>
      </c>
      <c r="F21" s="42">
        <v>719</v>
      </c>
      <c r="G21" s="34">
        <v>6.9630060042610881E-2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6051453.1399999987</v>
      </c>
      <c r="E22" s="34">
        <v>2.3141716445258316E-2</v>
      </c>
      <c r="F22" s="42">
        <v>337</v>
      </c>
      <c r="G22" s="34">
        <v>3.2636064303699398E-2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7813828.5900000026</v>
      </c>
      <c r="E23" s="34">
        <v>2.9881319643108514E-2</v>
      </c>
      <c r="F23" s="42">
        <v>388</v>
      </c>
      <c r="G23" s="34">
        <v>3.7575053263606432E-2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9279282.8300000038</v>
      </c>
      <c r="E24" s="34">
        <v>3.5485449048228812E-2</v>
      </c>
      <c r="F24" s="42">
        <v>456</v>
      </c>
      <c r="G24" s="34">
        <v>4.4160371876815804E-2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12557150.299999986</v>
      </c>
      <c r="E25" s="34">
        <v>4.8020534056897636E-2</v>
      </c>
      <c r="F25" s="42">
        <v>563</v>
      </c>
      <c r="G25" s="34">
        <v>5.4522564400542317E-2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15981515.929999996</v>
      </c>
      <c r="E26" s="34">
        <v>6.1115851261047481E-2</v>
      </c>
      <c r="F26" s="42">
        <v>710</v>
      </c>
      <c r="G26" s="34">
        <v>6.8758473755568469E-2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19452359.319999989</v>
      </c>
      <c r="E27" s="34">
        <v>7.4388906789868606E-2</v>
      </c>
      <c r="F27" s="42">
        <v>854</v>
      </c>
      <c r="G27" s="34">
        <v>8.2703854348247147E-2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26510767.440000001</v>
      </c>
      <c r="E28" s="34">
        <v>0.10138137876131134</v>
      </c>
      <c r="F28" s="42">
        <v>1076</v>
      </c>
      <c r="G28" s="34">
        <v>0.10420298276196011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25275669.020000007</v>
      </c>
      <c r="E29" s="34">
        <v>9.6658166541638363E-2</v>
      </c>
      <c r="F29" s="42">
        <v>987</v>
      </c>
      <c r="G29" s="34">
        <v>9.5583962812318415E-2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33055847.479999986</v>
      </c>
      <c r="E30" s="34">
        <v>0.12641080275139774</v>
      </c>
      <c r="F30" s="42">
        <v>1249</v>
      </c>
      <c r="G30" s="34">
        <v>0.12095680805733101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30110035.760000013</v>
      </c>
      <c r="E31" s="34">
        <v>0.11514555158804525</v>
      </c>
      <c r="F31" s="42">
        <v>1079</v>
      </c>
      <c r="G31" s="34">
        <v>0.10449351152430757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63322295.440000109</v>
      </c>
      <c r="E32" s="34">
        <v>0.24215449939605027</v>
      </c>
      <c r="F32" s="42">
        <v>1741</v>
      </c>
      <c r="G32" s="34">
        <v>0.16860352508231649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261495432.04000011</v>
      </c>
      <c r="E34" s="14"/>
      <c r="F34" s="21">
        <f>SUM(F20:F33)</f>
        <v>10326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100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2388137.46</v>
      </c>
      <c r="E42" s="34">
        <v>9.1326163572704212E-3</v>
      </c>
      <c r="F42" s="42">
        <v>309</v>
      </c>
      <c r="G42" s="34">
        <v>2.9924462521789656E-2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17513764.09</v>
      </c>
      <c r="E43" s="34">
        <v>6.6975411208410621E-2</v>
      </c>
      <c r="F43" s="42">
        <v>1424</v>
      </c>
      <c r="G43" s="34">
        <v>0.13790431919426691</v>
      </c>
      <c r="H43" s="14"/>
      <c r="I43" s="3"/>
    </row>
    <row r="44" spans="1:9" x14ac:dyDescent="0.25">
      <c r="A44" s="14" t="s">
        <v>50</v>
      </c>
      <c r="B44" s="14"/>
      <c r="C44" s="14"/>
      <c r="D44" s="38">
        <v>9479473.1799999941</v>
      </c>
      <c r="E44" s="34">
        <v>3.6251008692763514E-2</v>
      </c>
      <c r="F44" s="42">
        <v>454</v>
      </c>
      <c r="G44" s="34">
        <v>4.3966686035250821E-2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10382281.070000008</v>
      </c>
      <c r="E45" s="34">
        <v>3.9703489231168919E-2</v>
      </c>
      <c r="F45" s="42">
        <v>477</v>
      </c>
      <c r="G45" s="34">
        <v>4.6194073213248109E-2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13822428.829999991</v>
      </c>
      <c r="E46" s="34">
        <v>5.2859159803164815E-2</v>
      </c>
      <c r="F46" s="42">
        <v>578</v>
      </c>
      <c r="G46" s="34">
        <v>5.5975208212279685E-2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15608222.85</v>
      </c>
      <c r="E47" s="34">
        <v>5.9688319326405899E-2</v>
      </c>
      <c r="F47" s="42">
        <v>631</v>
      </c>
      <c r="G47" s="34">
        <v>6.1107883013751696E-2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20165838.469999991</v>
      </c>
      <c r="E48" s="34">
        <v>7.7117364202810582E-2</v>
      </c>
      <c r="F48" s="42">
        <v>797</v>
      </c>
      <c r="G48" s="34">
        <v>7.7183807863645162E-2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23496856.770000029</v>
      </c>
      <c r="E49" s="34">
        <v>8.9855706414044709E-2</v>
      </c>
      <c r="F49" s="42">
        <v>894</v>
      </c>
      <c r="G49" s="34">
        <v>8.6577571179546772E-2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27855409.020000011</v>
      </c>
      <c r="E50" s="34">
        <v>0.10652350139615081</v>
      </c>
      <c r="F50" s="42">
        <v>1009</v>
      </c>
      <c r="G50" s="34">
        <v>9.7714507069533219E-2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28047510.550000004</v>
      </c>
      <c r="E51" s="34">
        <v>0.1072581281102825</v>
      </c>
      <c r="F51" s="42">
        <v>960</v>
      </c>
      <c r="G51" s="34">
        <v>9.2969203951191168E-2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29078732.34999999</v>
      </c>
      <c r="E52" s="34">
        <v>0.11120168380437297</v>
      </c>
      <c r="F52" s="42">
        <v>1005</v>
      </c>
      <c r="G52" s="34">
        <v>9.7327135386403252E-2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21771703.510000017</v>
      </c>
      <c r="E53" s="34">
        <v>8.3258446773439881E-2</v>
      </c>
      <c r="F53" s="42">
        <v>703</v>
      </c>
      <c r="G53" s="34">
        <v>6.8080573310091028E-2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41885073.890000038</v>
      </c>
      <c r="E54" s="34">
        <v>0.16017516467971424</v>
      </c>
      <c r="F54" s="42">
        <v>1085</v>
      </c>
      <c r="G54" s="34">
        <v>0.10507456904900252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261495432.04000008</v>
      </c>
      <c r="E56" s="14"/>
      <c r="F56" s="21">
        <f>SUM(F42:F55)</f>
        <v>10326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101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2226896.62</v>
      </c>
      <c r="E64" s="34">
        <v>8.5160058155790627E-3</v>
      </c>
      <c r="F64" s="42">
        <v>297</v>
      </c>
      <c r="G64" s="34">
        <v>2.8762347472399769E-2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17735923.190000009</v>
      </c>
      <c r="E65" s="34">
        <v>6.7824982836744166E-2</v>
      </c>
      <c r="F65" s="42">
        <v>1418</v>
      </c>
      <c r="G65" s="34">
        <v>0.13732326166957196</v>
      </c>
      <c r="H65" s="14"/>
      <c r="I65" s="3"/>
    </row>
    <row r="66" spans="1:9" x14ac:dyDescent="0.25">
      <c r="A66" s="14" t="s">
        <v>50</v>
      </c>
      <c r="B66" s="14"/>
      <c r="C66" s="14"/>
      <c r="D66" s="38">
        <v>9469198.2699999958</v>
      </c>
      <c r="E66" s="34">
        <v>3.6211715807530909E-2</v>
      </c>
      <c r="F66" s="42">
        <v>469</v>
      </c>
      <c r="G66" s="34">
        <v>4.5419329846988182E-2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11290937.600000001</v>
      </c>
      <c r="E67" s="34">
        <v>4.317833589641009E-2</v>
      </c>
      <c r="F67" s="42">
        <v>521</v>
      </c>
      <c r="G67" s="34">
        <v>5.0455161727677708E-2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14103638.709999995</v>
      </c>
      <c r="E68" s="34">
        <v>5.3934550978476013E-2</v>
      </c>
      <c r="F68" s="42">
        <v>605</v>
      </c>
      <c r="G68" s="34">
        <v>5.8589967073406933E-2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16009532.199999999</v>
      </c>
      <c r="E69" s="34">
        <v>6.1222989920340455E-2</v>
      </c>
      <c r="F69" s="42">
        <v>635</v>
      </c>
      <c r="G69" s="34">
        <v>6.1495254696881656E-2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20118595.60999997</v>
      </c>
      <c r="E70" s="34">
        <v>7.693670001440979E-2</v>
      </c>
      <c r="F70" s="42">
        <v>786</v>
      </c>
      <c r="G70" s="34">
        <v>7.6118535735037768E-2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23426778.500000019</v>
      </c>
      <c r="E71" s="34">
        <v>8.9587715996570449E-2</v>
      </c>
      <c r="F71" s="42">
        <v>887</v>
      </c>
      <c r="G71" s="34">
        <v>8.5899670734069344E-2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27960901.840000022</v>
      </c>
      <c r="E72" s="34">
        <v>0.1069269226688554</v>
      </c>
      <c r="F72" s="42">
        <v>999</v>
      </c>
      <c r="G72" s="34">
        <v>9.6746077861708316E-2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27143643.909999989</v>
      </c>
      <c r="E73" s="34">
        <v>0.10380159874398079</v>
      </c>
      <c r="F73" s="42">
        <v>934</v>
      </c>
      <c r="G73" s="34">
        <v>9.0451288010846412E-2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26942173.960000005</v>
      </c>
      <c r="E74" s="34">
        <v>0.10303114570612747</v>
      </c>
      <c r="F74" s="42">
        <v>923</v>
      </c>
      <c r="G74" s="34">
        <v>8.9386015882239003E-2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23306961.650000025</v>
      </c>
      <c r="E75" s="34">
        <v>8.91295173616449E-2</v>
      </c>
      <c r="F75" s="42">
        <v>760</v>
      </c>
      <c r="G75" s="34">
        <v>7.3600619794693012E-2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41760249.980000056</v>
      </c>
      <c r="E76" s="34">
        <v>0.15969781825333043</v>
      </c>
      <c r="F76" s="42">
        <v>1092</v>
      </c>
      <c r="G76" s="34">
        <v>0.10575246949447996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261495432.04000011</v>
      </c>
      <c r="E78" s="14"/>
      <c r="F78" s="21">
        <f>SUM(F64:F77)</f>
        <v>10326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26057477.56999997</v>
      </c>
      <c r="E85" s="34">
        <v>9.9647926415839125E-2</v>
      </c>
      <c r="F85" s="42">
        <v>3076</v>
      </c>
      <c r="G85" s="34">
        <v>0.29788882432694169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87335234.569999918</v>
      </c>
      <c r="E86" s="34">
        <v>0.33398378659494365</v>
      </c>
      <c r="F86" s="42">
        <v>3864</v>
      </c>
      <c r="G86" s="34">
        <v>0.37420104590354447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75616107.679999962</v>
      </c>
      <c r="E87" s="34">
        <v>0.28916798695142509</v>
      </c>
      <c r="F87" s="42">
        <v>2064</v>
      </c>
      <c r="G87" s="34">
        <v>0.199883788495061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54346430.500000037</v>
      </c>
      <c r="E88" s="34">
        <v>0.2078293684751131</v>
      </c>
      <c r="F88" s="42">
        <v>1056</v>
      </c>
      <c r="G88" s="34">
        <v>0.10226612434631029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12153771.470000003</v>
      </c>
      <c r="E89" s="34">
        <v>4.6477949443265568E-2</v>
      </c>
      <c r="F89" s="42">
        <v>188</v>
      </c>
      <c r="G89" s="34">
        <v>1.820646910710827E-2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4353365.5199999996</v>
      </c>
      <c r="E90" s="34">
        <v>1.6647960104075866E-2</v>
      </c>
      <c r="F90" s="42">
        <v>59</v>
      </c>
      <c r="G90" s="34">
        <v>5.7137323261669572E-3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1171665.73</v>
      </c>
      <c r="E91" s="34">
        <v>4.4806355539731757E-3</v>
      </c>
      <c r="F91" s="42">
        <v>14</v>
      </c>
      <c r="G91" s="34">
        <v>1.3558008909548712E-3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461379</v>
      </c>
      <c r="E92" s="34">
        <v>1.7643864613643601E-3</v>
      </c>
      <c r="F92" s="42">
        <v>5</v>
      </c>
      <c r="G92" s="34">
        <v>4.8421460391245402E-4</v>
      </c>
      <c r="H92" s="14"/>
      <c r="I92" s="14"/>
    </row>
    <row r="93" spans="1:9" s="17" customFormat="1" x14ac:dyDescent="0.25">
      <c r="A93" s="14"/>
      <c r="B93" s="14"/>
      <c r="C93" s="14"/>
      <c r="D93" s="15"/>
      <c r="E93" s="14"/>
      <c r="F93" s="16"/>
      <c r="G93" s="14"/>
      <c r="H93" s="14"/>
      <c r="I93" s="14"/>
    </row>
    <row r="94" spans="1:9" s="17" customFormat="1" ht="13.8" thickBot="1" x14ac:dyDescent="0.3">
      <c r="A94" s="14"/>
      <c r="B94" s="13"/>
      <c r="C94" s="13"/>
      <c r="D94" s="20">
        <f>SUM(D85:D93)</f>
        <v>261495432.0399999</v>
      </c>
      <c r="E94" s="22"/>
      <c r="F94" s="21">
        <f>SUM(F85:F93)</f>
        <v>10326</v>
      </c>
      <c r="G94" s="13"/>
      <c r="H94" s="14"/>
      <c r="I94" s="14"/>
    </row>
    <row r="95" spans="1:9" ht="13.8" thickTop="1" x14ac:dyDescent="0.25">
      <c r="A95" s="3"/>
      <c r="B95" s="3"/>
      <c r="C95" s="3"/>
      <c r="D95" s="4"/>
      <c r="E95" s="3"/>
      <c r="F95" s="5"/>
      <c r="G95" s="3"/>
      <c r="H95" s="3"/>
      <c r="I95" s="3"/>
    </row>
    <row r="96" spans="1:9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s="17" customFormat="1" x14ac:dyDescent="0.25">
      <c r="A99" s="18" t="s">
        <v>76</v>
      </c>
      <c r="B99" s="14"/>
      <c r="C99" s="14"/>
      <c r="D99" s="15"/>
      <c r="E99" s="14"/>
      <c r="F99" s="16"/>
      <c r="G99" s="14"/>
      <c r="H99" s="14"/>
      <c r="I99" s="14"/>
    </row>
    <row r="100" spans="1:9" x14ac:dyDescent="0.25">
      <c r="A100" s="7"/>
      <c r="B100" s="3"/>
      <c r="C100" s="3"/>
      <c r="D100" s="4"/>
      <c r="E100" s="3"/>
      <c r="F100" s="5"/>
      <c r="G100" s="3"/>
      <c r="H100" s="3"/>
      <c r="I100" s="3"/>
    </row>
    <row r="101" spans="1:9" s="24" customFormat="1" x14ac:dyDescent="0.25">
      <c r="A101" s="23"/>
      <c r="B101" s="12"/>
      <c r="C101" s="12"/>
      <c r="D101" s="8" t="s">
        <v>68</v>
      </c>
      <c r="E101" s="9" t="s">
        <v>7</v>
      </c>
      <c r="F101" s="10" t="s">
        <v>45</v>
      </c>
      <c r="G101" s="11" t="s">
        <v>7</v>
      </c>
      <c r="H101" s="23"/>
      <c r="I101" s="23"/>
    </row>
    <row r="102" spans="1:9" x14ac:dyDescent="0.25">
      <c r="A102" s="6"/>
      <c r="B102" s="3"/>
      <c r="C102" s="3"/>
      <c r="D102" s="4"/>
      <c r="E102" s="3"/>
      <c r="F102" s="5"/>
      <c r="G102" s="3"/>
      <c r="H102" s="3"/>
      <c r="I102" s="3"/>
    </row>
    <row r="103" spans="1:9" s="17" customFormat="1" x14ac:dyDescent="0.25">
      <c r="A103" s="14" t="s">
        <v>19</v>
      </c>
      <c r="B103" s="14"/>
      <c r="C103" s="14"/>
      <c r="D103" s="38">
        <v>1099656.29</v>
      </c>
      <c r="E103" s="34">
        <v>4.2052600361745154E-3</v>
      </c>
      <c r="F103" s="42">
        <v>25</v>
      </c>
      <c r="G103" s="34">
        <v>2.4210730195622699E-3</v>
      </c>
      <c r="H103" s="14"/>
      <c r="I103" s="14"/>
    </row>
    <row r="104" spans="1:9" s="17" customFormat="1" x14ac:dyDescent="0.25">
      <c r="A104" s="14" t="s">
        <v>20</v>
      </c>
      <c r="B104" s="14"/>
      <c r="C104" s="14"/>
      <c r="D104" s="38">
        <v>49656629.230000071</v>
      </c>
      <c r="E104" s="34">
        <v>0.18989482471114183</v>
      </c>
      <c r="F104" s="42">
        <v>1295</v>
      </c>
      <c r="G104" s="34">
        <v>0.12541158241332559</v>
      </c>
      <c r="H104" s="14"/>
      <c r="I104" s="14"/>
    </row>
    <row r="105" spans="1:9" s="17" customFormat="1" x14ac:dyDescent="0.25">
      <c r="A105" s="14" t="s">
        <v>21</v>
      </c>
      <c r="B105" s="14"/>
      <c r="C105" s="14"/>
      <c r="D105" s="38">
        <v>80832167.879999697</v>
      </c>
      <c r="E105" s="34">
        <v>0.30911502831772275</v>
      </c>
      <c r="F105" s="42">
        <v>2797</v>
      </c>
      <c r="G105" s="34">
        <v>0.27086964942862679</v>
      </c>
      <c r="H105" s="14"/>
      <c r="I105" s="14"/>
    </row>
    <row r="106" spans="1:9" s="17" customFormat="1" x14ac:dyDescent="0.25">
      <c r="A106" s="14" t="s">
        <v>22</v>
      </c>
      <c r="B106" s="14"/>
      <c r="C106" s="14"/>
      <c r="D106" s="38">
        <v>70484152.0200001</v>
      </c>
      <c r="E106" s="34">
        <v>0.26954257468336362</v>
      </c>
      <c r="F106" s="42">
        <v>2738</v>
      </c>
      <c r="G106" s="34">
        <v>0.26515591710245984</v>
      </c>
      <c r="H106" s="14"/>
      <c r="I106" s="14"/>
    </row>
    <row r="107" spans="1:9" s="17" customFormat="1" x14ac:dyDescent="0.25">
      <c r="A107" s="14" t="s">
        <v>8</v>
      </c>
      <c r="B107" s="14"/>
      <c r="C107" s="14"/>
      <c r="D107" s="38">
        <v>45190429.60999997</v>
      </c>
      <c r="E107" s="34">
        <v>0.17281536911546272</v>
      </c>
      <c r="F107" s="42">
        <v>2027</v>
      </c>
      <c r="G107" s="34">
        <v>0.19630060042610886</v>
      </c>
      <c r="H107" s="14"/>
      <c r="I107" s="14"/>
    </row>
    <row r="108" spans="1:9" s="17" customFormat="1" x14ac:dyDescent="0.25">
      <c r="A108" s="14" t="s">
        <v>9</v>
      </c>
      <c r="B108" s="14"/>
      <c r="C108" s="14"/>
      <c r="D108" s="38">
        <v>5830748.2100000009</v>
      </c>
      <c r="E108" s="34">
        <v>2.2297705793606737E-2</v>
      </c>
      <c r="F108" s="42">
        <v>416</v>
      </c>
      <c r="G108" s="34">
        <v>4.0286655045516172E-2</v>
      </c>
      <c r="H108" s="14"/>
      <c r="I108" s="14"/>
    </row>
    <row r="109" spans="1:9" s="17" customFormat="1" x14ac:dyDescent="0.25">
      <c r="A109" s="14" t="s">
        <v>10</v>
      </c>
      <c r="B109" s="14"/>
      <c r="C109" s="14"/>
      <c r="D109" s="38">
        <v>3250514.35</v>
      </c>
      <c r="E109" s="34">
        <v>1.2430482340138079E-2</v>
      </c>
      <c r="F109" s="42">
        <v>570</v>
      </c>
      <c r="G109" s="34">
        <v>5.5200464846019759E-2</v>
      </c>
      <c r="H109" s="14"/>
      <c r="I109" s="14"/>
    </row>
    <row r="110" spans="1:9" s="17" customFormat="1" x14ac:dyDescent="0.25">
      <c r="A110" s="14" t="s">
        <v>11</v>
      </c>
      <c r="B110" s="14"/>
      <c r="C110" s="14"/>
      <c r="D110" s="38">
        <v>4835230.8600000003</v>
      </c>
      <c r="E110" s="34">
        <v>1.8490689578318804E-2</v>
      </c>
      <c r="F110" s="42">
        <v>391</v>
      </c>
      <c r="G110" s="34">
        <v>3.7865582025953901E-2</v>
      </c>
      <c r="H110" s="14"/>
      <c r="I110" s="14"/>
    </row>
    <row r="111" spans="1:9" s="17" customFormat="1" x14ac:dyDescent="0.25">
      <c r="A111" s="14" t="s">
        <v>12</v>
      </c>
      <c r="B111" s="14"/>
      <c r="C111" s="14"/>
      <c r="D111" s="38">
        <v>144167.34</v>
      </c>
      <c r="E111" s="34">
        <v>5.5131877018007463E-4</v>
      </c>
      <c r="F111" s="42">
        <v>34</v>
      </c>
      <c r="G111" s="34">
        <v>3.2926593066046872E-3</v>
      </c>
      <c r="H111" s="14"/>
      <c r="I111" s="14"/>
    </row>
    <row r="112" spans="1:9" s="17" customFormat="1" x14ac:dyDescent="0.25">
      <c r="A112" s="14" t="s">
        <v>24</v>
      </c>
      <c r="B112" s="14"/>
      <c r="C112" s="14"/>
      <c r="D112" s="38">
        <v>171736.25</v>
      </c>
      <c r="E112" s="34">
        <v>6.5674665389080374E-4</v>
      </c>
      <c r="F112" s="42">
        <v>33</v>
      </c>
      <c r="G112" s="34">
        <v>3.1958163858221964E-3</v>
      </c>
      <c r="H112" s="14"/>
      <c r="I112" s="14"/>
    </row>
    <row r="113" spans="1:10" s="17" customFormat="1" x14ac:dyDescent="0.25">
      <c r="A113" s="14"/>
      <c r="B113" s="14"/>
      <c r="C113" s="14"/>
      <c r="D113" s="15"/>
      <c r="E113" s="14"/>
      <c r="F113" s="16"/>
      <c r="G113" s="14"/>
      <c r="H113" s="14"/>
      <c r="I113" s="14"/>
    </row>
    <row r="114" spans="1:10" s="17" customFormat="1" ht="13.8" thickBot="1" x14ac:dyDescent="0.3">
      <c r="A114" s="14"/>
      <c r="B114" s="13"/>
      <c r="C114" s="13"/>
      <c r="D114" s="20">
        <f>SUM(D103:D113)</f>
        <v>261495432.03999987</v>
      </c>
      <c r="E114" s="13"/>
      <c r="F114" s="21">
        <f>SUM(F103:F113)</f>
        <v>10326</v>
      </c>
      <c r="G114" s="13"/>
      <c r="H114" s="13"/>
      <c r="I114" s="13"/>
      <c r="J114" s="25"/>
    </row>
    <row r="115" spans="1:10" ht="13.8" thickTop="1" x14ac:dyDescent="0.25">
      <c r="A115" s="3"/>
      <c r="B115" s="3"/>
      <c r="C115" s="3"/>
      <c r="D115" s="4"/>
      <c r="E115" s="3"/>
      <c r="F115" s="5"/>
      <c r="G115" s="3"/>
      <c r="H115" s="3"/>
      <c r="I115" s="3"/>
    </row>
    <row r="116" spans="1:10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s="17" customFormat="1" x14ac:dyDescent="0.25">
      <c r="A118" s="18" t="s">
        <v>77</v>
      </c>
      <c r="B118" s="14"/>
      <c r="C118" s="14"/>
      <c r="D118" s="15"/>
      <c r="E118" s="14"/>
      <c r="F118" s="16"/>
      <c r="G118" s="14"/>
      <c r="H118" s="14"/>
      <c r="I118" s="14"/>
    </row>
    <row r="119" spans="1:10" x14ac:dyDescent="0.25">
      <c r="A119" s="7"/>
      <c r="B119" s="3"/>
      <c r="C119" s="3"/>
      <c r="D119" s="4"/>
      <c r="E119" s="3"/>
      <c r="F119" s="5"/>
      <c r="G119" s="3"/>
      <c r="H119" s="3"/>
      <c r="I119" s="3"/>
    </row>
    <row r="120" spans="1:10" s="24" customFormat="1" x14ac:dyDescent="0.25">
      <c r="A120" s="23"/>
      <c r="B120" s="12"/>
      <c r="C120" s="12"/>
      <c r="D120" s="8" t="s">
        <v>68</v>
      </c>
      <c r="E120" s="9" t="s">
        <v>7</v>
      </c>
      <c r="F120" s="10" t="s">
        <v>45</v>
      </c>
      <c r="G120" s="11" t="s">
        <v>7</v>
      </c>
      <c r="H120" s="23"/>
      <c r="I120" s="23"/>
    </row>
    <row r="121" spans="1:10" x14ac:dyDescent="0.25">
      <c r="A121" s="6"/>
      <c r="B121" s="3"/>
      <c r="C121" s="3"/>
      <c r="D121" s="4"/>
      <c r="E121" s="3"/>
      <c r="F121" s="5"/>
      <c r="G121" s="3"/>
      <c r="H121" s="3"/>
      <c r="I121" s="3"/>
    </row>
    <row r="122" spans="1:10" s="17" customFormat="1" x14ac:dyDescent="0.25">
      <c r="A122" s="14" t="s">
        <v>25</v>
      </c>
      <c r="B122" s="14"/>
      <c r="C122" s="14"/>
      <c r="D122" s="38">
        <v>10614273.449999999</v>
      </c>
      <c r="E122" s="34">
        <v>4.0590664881581494E-2</v>
      </c>
      <c r="F122" s="42">
        <v>1508</v>
      </c>
      <c r="G122" s="34">
        <v>0.14603912453999612</v>
      </c>
      <c r="H122" s="14"/>
      <c r="I122" s="14"/>
    </row>
    <row r="123" spans="1:10" s="17" customFormat="1" x14ac:dyDescent="0.25">
      <c r="A123" s="14" t="s">
        <v>26</v>
      </c>
      <c r="B123" s="14"/>
      <c r="C123" s="14"/>
      <c r="D123" s="38">
        <v>56026155.019999906</v>
      </c>
      <c r="E123" s="34">
        <v>0.21425290140987946</v>
      </c>
      <c r="F123" s="42">
        <v>2764</v>
      </c>
      <c r="G123" s="34">
        <v>0.26767383304280457</v>
      </c>
      <c r="H123" s="14"/>
      <c r="I123" s="14"/>
    </row>
    <row r="124" spans="1:10" s="17" customFormat="1" x14ac:dyDescent="0.25">
      <c r="A124" s="14" t="s">
        <v>27</v>
      </c>
      <c r="B124" s="14"/>
      <c r="C124" s="14"/>
      <c r="D124" s="38">
        <v>68758004.929999933</v>
      </c>
      <c r="E124" s="34">
        <v>0.26294151447923697</v>
      </c>
      <c r="F124" s="42">
        <v>2381</v>
      </c>
      <c r="G124" s="34">
        <v>0.23058299438311058</v>
      </c>
      <c r="H124" s="14"/>
      <c r="I124" s="14"/>
    </row>
    <row r="125" spans="1:10" s="17" customFormat="1" x14ac:dyDescent="0.25">
      <c r="A125" s="14" t="s">
        <v>28</v>
      </c>
      <c r="B125" s="14"/>
      <c r="C125" s="14"/>
      <c r="D125" s="38">
        <v>47749371.509999968</v>
      </c>
      <c r="E125" s="34">
        <v>0.1826011687374178</v>
      </c>
      <c r="F125" s="42">
        <v>1401</v>
      </c>
      <c r="G125" s="34">
        <v>0.1356769320162696</v>
      </c>
      <c r="H125" s="14"/>
      <c r="I125" s="14"/>
    </row>
    <row r="126" spans="1:10" s="17" customFormat="1" x14ac:dyDescent="0.25">
      <c r="A126" s="14" t="s">
        <v>29</v>
      </c>
      <c r="B126" s="14"/>
      <c r="C126" s="14"/>
      <c r="D126" s="38">
        <v>78347627.129999965</v>
      </c>
      <c r="E126" s="34">
        <v>0.29961375049188421</v>
      </c>
      <c r="F126" s="42">
        <v>2272</v>
      </c>
      <c r="G126" s="34">
        <v>0.2200271160178191</v>
      </c>
      <c r="H126" s="14"/>
      <c r="I126" s="14"/>
    </row>
    <row r="127" spans="1:10" s="17" customFormat="1" x14ac:dyDescent="0.25">
      <c r="A127" s="14" t="s">
        <v>30</v>
      </c>
      <c r="B127" s="14"/>
      <c r="C127" s="14"/>
      <c r="D127" s="38">
        <v>0</v>
      </c>
      <c r="E127" s="34">
        <v>0</v>
      </c>
      <c r="F127" s="42">
        <v>0</v>
      </c>
      <c r="G127" s="34">
        <v>0</v>
      </c>
      <c r="H127" s="14"/>
      <c r="I127" s="14"/>
    </row>
    <row r="128" spans="1:10" s="17" customFormat="1" x14ac:dyDescent="0.25">
      <c r="A128" s="14"/>
      <c r="B128" s="13"/>
      <c r="C128" s="13"/>
      <c r="D128" s="15"/>
      <c r="E128" s="14"/>
      <c r="F128" s="16"/>
      <c r="G128" s="14"/>
      <c r="H128" s="14"/>
      <c r="I128" s="14"/>
    </row>
    <row r="129" spans="1:9" s="17" customFormat="1" ht="13.8" thickBot="1" x14ac:dyDescent="0.3">
      <c r="A129" s="14"/>
      <c r="B129" s="14"/>
      <c r="C129" s="14"/>
      <c r="D129" s="20">
        <f>SUM(D122:D128)</f>
        <v>261495432.03999978</v>
      </c>
      <c r="E129" s="13"/>
      <c r="F129" s="21">
        <f>SUM(F122:F128)</f>
        <v>10326</v>
      </c>
      <c r="G129" s="22"/>
      <c r="H129" s="14"/>
      <c r="I129" s="14"/>
    </row>
    <row r="130" spans="1:9" s="17" customFormat="1" ht="13.8" thickTop="1" x14ac:dyDescent="0.25">
      <c r="A130" s="14"/>
      <c r="B130" s="14"/>
      <c r="C130" s="14"/>
      <c r="D130" s="15"/>
      <c r="E130" s="14"/>
      <c r="F130" s="16"/>
      <c r="G130" s="14"/>
      <c r="H130" s="14"/>
      <c r="I130" s="14"/>
    </row>
    <row r="131" spans="1:9" s="17" customFormat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8" t="s">
        <v>78</v>
      </c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/>
      <c r="B134" s="14"/>
      <c r="C134" s="14"/>
      <c r="D134" s="15"/>
      <c r="E134" s="14"/>
      <c r="F134" s="16"/>
      <c r="G134" s="14"/>
      <c r="H134" s="14"/>
      <c r="I134" s="14"/>
    </row>
    <row r="135" spans="1:9" s="24" customFormat="1" x14ac:dyDescent="0.25">
      <c r="A135" s="23"/>
      <c r="B135" s="12"/>
      <c r="C135" s="12"/>
      <c r="D135" s="8" t="s">
        <v>68</v>
      </c>
      <c r="E135" s="9" t="s">
        <v>7</v>
      </c>
      <c r="F135" s="10" t="s">
        <v>45</v>
      </c>
      <c r="G135" s="11" t="s">
        <v>7</v>
      </c>
      <c r="H135" s="23"/>
      <c r="I135" s="23"/>
    </row>
    <row r="136" spans="1:9" x14ac:dyDescent="0.25">
      <c r="A136" s="6"/>
      <c r="B136" s="3"/>
      <c r="C136" s="3"/>
      <c r="D136" s="4"/>
      <c r="E136" s="3"/>
      <c r="F136" s="5"/>
      <c r="G136" s="3"/>
      <c r="H136" s="3"/>
      <c r="I136" s="3"/>
    </row>
    <row r="137" spans="1:9" s="17" customFormat="1" x14ac:dyDescent="0.25">
      <c r="A137" s="14" t="s">
        <v>46</v>
      </c>
      <c r="B137" s="14"/>
      <c r="C137" s="14"/>
      <c r="D137" s="38">
        <v>14631761.909999978</v>
      </c>
      <c r="E137" s="34">
        <v>5.595417784491856E-2</v>
      </c>
      <c r="F137" s="42">
        <v>588</v>
      </c>
      <c r="G137" s="34">
        <v>5.6943637420104588E-2</v>
      </c>
      <c r="H137" s="14"/>
      <c r="I137" s="14"/>
    </row>
    <row r="138" spans="1:9" s="17" customFormat="1" x14ac:dyDescent="0.25">
      <c r="A138" s="14" t="s">
        <v>47</v>
      </c>
      <c r="B138" s="14"/>
      <c r="C138" s="14"/>
      <c r="D138" s="38">
        <v>24766227.95000001</v>
      </c>
      <c r="E138" s="34">
        <v>9.4709983102923209E-2</v>
      </c>
      <c r="F138" s="42">
        <v>1052</v>
      </c>
      <c r="G138" s="34">
        <v>0.10187875266318032</v>
      </c>
      <c r="H138" s="14"/>
      <c r="I138" s="14"/>
    </row>
    <row r="139" spans="1:9" s="17" customFormat="1" x14ac:dyDescent="0.25">
      <c r="A139" s="14" t="s">
        <v>31</v>
      </c>
      <c r="B139" s="14"/>
      <c r="C139" s="14"/>
      <c r="D139" s="38">
        <v>21804938.209999993</v>
      </c>
      <c r="E139" s="34">
        <v>8.3385541536590085E-2</v>
      </c>
      <c r="F139" s="42">
        <v>904</v>
      </c>
      <c r="G139" s="34">
        <v>8.7546000387371689E-2</v>
      </c>
      <c r="H139" s="14"/>
      <c r="I139" s="14"/>
    </row>
    <row r="140" spans="1:9" s="17" customFormat="1" x14ac:dyDescent="0.25">
      <c r="A140" s="14" t="s">
        <v>32</v>
      </c>
      <c r="B140" s="14"/>
      <c r="C140" s="14"/>
      <c r="D140" s="38">
        <v>19369020.389999997</v>
      </c>
      <c r="E140" s="34">
        <v>7.4070205505682357E-2</v>
      </c>
      <c r="F140" s="42">
        <v>767</v>
      </c>
      <c r="G140" s="34">
        <v>7.427852024017044E-2</v>
      </c>
      <c r="H140" s="14"/>
      <c r="I140" s="14"/>
    </row>
    <row r="141" spans="1:9" s="17" customFormat="1" x14ac:dyDescent="0.25">
      <c r="A141" s="14" t="s">
        <v>33</v>
      </c>
      <c r="B141" s="14"/>
      <c r="C141" s="14"/>
      <c r="D141" s="38">
        <v>21626014.440000013</v>
      </c>
      <c r="E141" s="34">
        <v>8.2701308666424264E-2</v>
      </c>
      <c r="F141" s="42">
        <v>881</v>
      </c>
      <c r="G141" s="34">
        <v>8.5318613209374394E-2</v>
      </c>
      <c r="H141" s="14"/>
      <c r="I141" s="14"/>
    </row>
    <row r="142" spans="1:9" s="17" customFormat="1" x14ac:dyDescent="0.25">
      <c r="A142" s="14" t="s">
        <v>40</v>
      </c>
      <c r="B142" s="14"/>
      <c r="C142" s="14"/>
      <c r="D142" s="38">
        <v>8036883.2899999991</v>
      </c>
      <c r="E142" s="34">
        <v>3.0734316187866047E-2</v>
      </c>
      <c r="F142" s="42">
        <v>344</v>
      </c>
      <c r="G142" s="34">
        <v>3.3313964749176833E-2</v>
      </c>
      <c r="H142" s="14"/>
      <c r="I142" s="14"/>
    </row>
    <row r="143" spans="1:9" s="17" customFormat="1" x14ac:dyDescent="0.25">
      <c r="A143" s="14" t="s">
        <v>34</v>
      </c>
      <c r="B143" s="14"/>
      <c r="C143" s="14"/>
      <c r="D143" s="38">
        <v>68232461.540000066</v>
      </c>
      <c r="E143" s="34">
        <v>0.26093175321534023</v>
      </c>
      <c r="F143" s="42">
        <v>2411</v>
      </c>
      <c r="G143" s="34">
        <v>0.23348828200658531</v>
      </c>
      <c r="H143" s="14"/>
      <c r="I143" s="14"/>
    </row>
    <row r="144" spans="1:9" s="17" customFormat="1" x14ac:dyDescent="0.25">
      <c r="A144" s="14" t="s">
        <v>35</v>
      </c>
      <c r="B144" s="14"/>
      <c r="C144" s="14"/>
      <c r="D144" s="38">
        <v>18865924.189999994</v>
      </c>
      <c r="E144" s="34">
        <v>7.2146285856015027E-2</v>
      </c>
      <c r="F144" s="42">
        <v>736</v>
      </c>
      <c r="G144" s="34">
        <v>7.1276389695913225E-2</v>
      </c>
      <c r="H144" s="14"/>
      <c r="I144" s="14"/>
    </row>
    <row r="145" spans="1:9" s="17" customFormat="1" x14ac:dyDescent="0.25">
      <c r="A145" s="14" t="s">
        <v>36</v>
      </c>
      <c r="B145" s="14"/>
      <c r="C145" s="14"/>
      <c r="D145" s="38">
        <v>10545823.460000001</v>
      </c>
      <c r="E145" s="34">
        <v>4.032890126503947E-2</v>
      </c>
      <c r="F145" s="42">
        <v>343</v>
      </c>
      <c r="G145" s="34">
        <v>3.3217121828394341E-2</v>
      </c>
      <c r="H145" s="14"/>
      <c r="I145" s="14"/>
    </row>
    <row r="146" spans="1:9" s="17" customFormat="1" x14ac:dyDescent="0.25">
      <c r="A146" s="14" t="s">
        <v>37</v>
      </c>
      <c r="B146" s="14"/>
      <c r="C146" s="14"/>
      <c r="D146" s="38">
        <v>12016569.640000002</v>
      </c>
      <c r="E146" s="34">
        <v>4.5953267887914269E-2</v>
      </c>
      <c r="F146" s="42">
        <v>505</v>
      </c>
      <c r="G146" s="34">
        <v>4.8905674995157855E-2</v>
      </c>
      <c r="H146" s="14"/>
      <c r="I146" s="14"/>
    </row>
    <row r="147" spans="1:9" s="17" customFormat="1" x14ac:dyDescent="0.25">
      <c r="A147" s="14" t="s">
        <v>38</v>
      </c>
      <c r="B147" s="14"/>
      <c r="C147" s="14"/>
      <c r="D147" s="38">
        <v>21918708.319999967</v>
      </c>
      <c r="E147" s="34">
        <v>8.3820616478865059E-2</v>
      </c>
      <c r="F147" s="42">
        <v>1048</v>
      </c>
      <c r="G147" s="34">
        <v>0.10149138098005035</v>
      </c>
      <c r="H147" s="14"/>
      <c r="I147" s="14"/>
    </row>
    <row r="148" spans="1:9" s="17" customFormat="1" x14ac:dyDescent="0.25">
      <c r="A148" s="14" t="s">
        <v>39</v>
      </c>
      <c r="B148" s="14"/>
      <c r="C148" s="14"/>
      <c r="D148" s="38">
        <v>19681098.699999988</v>
      </c>
      <c r="E148" s="34">
        <v>7.5263642452421273E-2</v>
      </c>
      <c r="F148" s="42">
        <v>747</v>
      </c>
      <c r="G148" s="34">
        <v>7.2341661824520634E-2</v>
      </c>
      <c r="H148" s="14"/>
      <c r="I148" s="14"/>
    </row>
    <row r="149" spans="1:9" s="17" customFormat="1" x14ac:dyDescent="0.25">
      <c r="A149" s="14" t="s">
        <v>43</v>
      </c>
      <c r="B149" s="14"/>
      <c r="C149" s="14"/>
      <c r="D149" s="38">
        <v>0</v>
      </c>
      <c r="E149" s="34">
        <v>0</v>
      </c>
      <c r="F149" s="42">
        <v>0</v>
      </c>
      <c r="G149" s="34">
        <v>0</v>
      </c>
      <c r="H149" s="14"/>
      <c r="I149" s="14"/>
    </row>
    <row r="150" spans="1:9" s="17" customFormat="1" x14ac:dyDescent="0.25">
      <c r="A150" s="14"/>
      <c r="B150" s="14"/>
      <c r="C150" s="14"/>
      <c r="D150" s="15"/>
      <c r="E150" s="14"/>
      <c r="F150" s="16"/>
      <c r="G150" s="14"/>
      <c r="H150" s="14"/>
      <c r="I150" s="14"/>
    </row>
    <row r="151" spans="1:9" s="17" customFormat="1" ht="13.8" thickBot="1" x14ac:dyDescent="0.3">
      <c r="A151" s="14"/>
      <c r="B151" s="13"/>
      <c r="C151" s="13"/>
      <c r="D151" s="20">
        <f>SUM(D137:D150)</f>
        <v>261495432.04000005</v>
      </c>
      <c r="E151" s="22"/>
      <c r="F151" s="21">
        <f>SUM(F137:F150)</f>
        <v>10326</v>
      </c>
      <c r="G151" s="22"/>
      <c r="H151" s="14"/>
      <c r="I151" s="14"/>
    </row>
    <row r="152" spans="1:9" s="17" customFormat="1" ht="13.8" thickTop="1" x14ac:dyDescent="0.25">
      <c r="A152" s="14"/>
      <c r="B152" s="14"/>
      <c r="C152" s="14"/>
      <c r="D152" s="15"/>
      <c r="E152" s="14"/>
      <c r="F152" s="16"/>
      <c r="G152" s="14"/>
      <c r="H152" s="14"/>
      <c r="I152" s="14"/>
    </row>
    <row r="153" spans="1:9" s="17" customFormat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8" t="s">
        <v>79</v>
      </c>
      <c r="B155" s="14"/>
      <c r="C155" s="14"/>
      <c r="D155" s="15"/>
      <c r="E155" s="14"/>
      <c r="F155" s="16"/>
      <c r="G155" s="14"/>
      <c r="H155" s="14"/>
      <c r="I155" s="14"/>
    </row>
    <row r="156" spans="1:9" x14ac:dyDescent="0.25">
      <c r="A156" s="3"/>
      <c r="B156" s="3"/>
      <c r="C156" s="3"/>
      <c r="D156" s="4"/>
      <c r="E156" s="3"/>
      <c r="F156" s="5"/>
      <c r="G156" s="3"/>
      <c r="H156" s="3"/>
      <c r="I156" s="3"/>
    </row>
    <row r="157" spans="1:9" s="24" customFormat="1" x14ac:dyDescent="0.25">
      <c r="A157" s="12" t="s">
        <v>23</v>
      </c>
      <c r="B157" s="23"/>
      <c r="C157" s="23"/>
      <c r="D157" s="8" t="s">
        <v>68</v>
      </c>
      <c r="E157" s="9" t="s">
        <v>7</v>
      </c>
      <c r="F157" s="10" t="s">
        <v>45</v>
      </c>
      <c r="G157" s="11" t="s">
        <v>7</v>
      </c>
      <c r="H157" s="23"/>
      <c r="I157" s="23"/>
    </row>
    <row r="158" spans="1:9" x14ac:dyDescent="0.25">
      <c r="A158" s="3"/>
      <c r="B158" s="3"/>
      <c r="C158" s="3"/>
      <c r="D158" s="4"/>
      <c r="E158" s="3"/>
      <c r="F158" s="5"/>
      <c r="G158" s="3"/>
      <c r="H158" s="3"/>
      <c r="I158" s="3"/>
    </row>
    <row r="159" spans="1:9" s="17" customFormat="1" x14ac:dyDescent="0.25">
      <c r="A159" s="26">
        <v>1999</v>
      </c>
      <c r="B159" s="14"/>
      <c r="C159" s="14"/>
      <c r="D159" s="38">
        <v>377995.01</v>
      </c>
      <c r="E159" s="34">
        <v>1.4455128605924562E-3</v>
      </c>
      <c r="F159" s="42">
        <v>39</v>
      </c>
      <c r="G159" s="34">
        <v>3.7768739105171413E-3</v>
      </c>
      <c r="H159" s="14"/>
      <c r="I159" s="14"/>
    </row>
    <row r="160" spans="1:9" s="17" customFormat="1" x14ac:dyDescent="0.25">
      <c r="A160" s="26">
        <v>2000</v>
      </c>
      <c r="B160" s="14"/>
      <c r="C160" s="14"/>
      <c r="D160" s="38">
        <v>2605426.69</v>
      </c>
      <c r="E160" s="34">
        <v>9.9635648304612079E-3</v>
      </c>
      <c r="F160" s="42">
        <v>435</v>
      </c>
      <c r="G160" s="34">
        <v>4.21266705403835E-2</v>
      </c>
      <c r="H160" s="14"/>
      <c r="I160" s="14"/>
    </row>
    <row r="161" spans="1:9" s="17" customFormat="1" x14ac:dyDescent="0.25">
      <c r="A161" s="26">
        <v>2001</v>
      </c>
      <c r="B161" s="14"/>
      <c r="C161" s="14"/>
      <c r="D161" s="38">
        <v>2080780.26</v>
      </c>
      <c r="E161" s="34">
        <v>7.9572336838439096E-3</v>
      </c>
      <c r="F161" s="42">
        <v>341</v>
      </c>
      <c r="G161" s="34">
        <v>3.3023435986829365E-2</v>
      </c>
      <c r="H161" s="14"/>
      <c r="I161" s="14"/>
    </row>
    <row r="162" spans="1:9" s="17" customFormat="1" x14ac:dyDescent="0.25">
      <c r="A162" s="26">
        <v>2002</v>
      </c>
      <c r="B162" s="14"/>
      <c r="C162" s="14"/>
      <c r="D162" s="38">
        <v>10319992.059999997</v>
      </c>
      <c r="E162" s="34">
        <v>3.9465286179153611E-2</v>
      </c>
      <c r="F162" s="42">
        <v>490</v>
      </c>
      <c r="G162" s="34">
        <v>4.7453031183420494E-2</v>
      </c>
      <c r="H162" s="14"/>
      <c r="I162" s="14"/>
    </row>
    <row r="163" spans="1:9" s="17" customFormat="1" x14ac:dyDescent="0.25">
      <c r="A163" s="26">
        <v>2003</v>
      </c>
      <c r="B163" s="14"/>
      <c r="C163" s="14"/>
      <c r="D163" s="38">
        <v>28696765.879999992</v>
      </c>
      <c r="E163" s="34">
        <v>0.10974098345094763</v>
      </c>
      <c r="F163" s="42">
        <v>1098</v>
      </c>
      <c r="G163" s="34">
        <v>0.10633352701917489</v>
      </c>
      <c r="H163" s="14"/>
      <c r="I163" s="14"/>
    </row>
    <row r="164" spans="1:9" s="17" customFormat="1" x14ac:dyDescent="0.25">
      <c r="A164" s="26">
        <v>2004</v>
      </c>
      <c r="B164" s="14"/>
      <c r="C164" s="14"/>
      <c r="D164" s="38">
        <v>108832526.58999968</v>
      </c>
      <c r="E164" s="34">
        <v>0.41619284031451892</v>
      </c>
      <c r="F164" s="42">
        <v>3862</v>
      </c>
      <c r="G164" s="34">
        <v>0.37400736006197949</v>
      </c>
      <c r="H164" s="14"/>
      <c r="I164" s="14"/>
    </row>
    <row r="165" spans="1:9" s="17" customFormat="1" x14ac:dyDescent="0.25">
      <c r="A165" s="14">
        <v>2005</v>
      </c>
      <c r="B165" s="14"/>
      <c r="C165" s="14"/>
      <c r="D165" s="15">
        <v>108581945.54999992</v>
      </c>
      <c r="E165" s="19">
        <v>0.4152345786804823</v>
      </c>
      <c r="F165" s="16">
        <v>4061</v>
      </c>
      <c r="G165" s="19">
        <v>0.39327910129769517</v>
      </c>
      <c r="H165" s="14"/>
      <c r="I165" s="14"/>
    </row>
    <row r="166" spans="1:9" s="17" customFormat="1" x14ac:dyDescent="0.25">
      <c r="A166" s="14"/>
      <c r="B166" s="14"/>
      <c r="C166" s="14"/>
      <c r="D166" s="15"/>
      <c r="E166" s="14"/>
      <c r="F166" s="16"/>
      <c r="G166" s="14"/>
      <c r="H166" s="14"/>
      <c r="I166" s="14"/>
    </row>
    <row r="167" spans="1:9" s="17" customFormat="1" ht="13.8" thickBot="1" x14ac:dyDescent="0.3">
      <c r="A167" s="14"/>
      <c r="B167" s="14"/>
      <c r="C167" s="14"/>
      <c r="D167" s="20">
        <f>SUM(D159:D165)</f>
        <v>261495432.03999957</v>
      </c>
      <c r="E167" s="14"/>
      <c r="F167" s="21">
        <f>SUM(F159:F165)</f>
        <v>10326</v>
      </c>
      <c r="G167" s="14"/>
      <c r="H167" s="14"/>
      <c r="I167" s="14"/>
    </row>
    <row r="168" spans="1:9" s="17" customFormat="1" ht="13.8" thickTop="1" x14ac:dyDescent="0.25">
      <c r="A168" s="14"/>
      <c r="B168" s="14"/>
      <c r="C168" s="14"/>
      <c r="D168" s="15"/>
      <c r="E168" s="14"/>
      <c r="F168" s="16"/>
      <c r="G168" s="14"/>
      <c r="H168" s="14"/>
      <c r="I168" s="14"/>
    </row>
    <row r="169" spans="1:9" s="17" customFormat="1" x14ac:dyDescent="0.25">
      <c r="A169" s="14"/>
      <c r="B169" s="14"/>
      <c r="C169" s="14"/>
      <c r="D169" s="15"/>
      <c r="E169" s="14"/>
      <c r="F169" s="16"/>
      <c r="G169" s="14"/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x14ac:dyDescent="0.25">
      <c r="A171" s="18" t="s">
        <v>95</v>
      </c>
      <c r="B171" s="14"/>
      <c r="C171" s="14"/>
      <c r="D171" s="15"/>
      <c r="E171" s="14"/>
      <c r="F171" s="16"/>
      <c r="G171" s="14"/>
      <c r="H171" s="14"/>
      <c r="I171" s="14"/>
    </row>
    <row r="172" spans="1:9" x14ac:dyDescent="0.25">
      <c r="A172" s="7"/>
      <c r="B172" s="3"/>
      <c r="C172" s="3"/>
      <c r="D172" s="4"/>
      <c r="E172" s="3"/>
      <c r="F172" s="5"/>
      <c r="G172" s="3"/>
      <c r="H172" s="3"/>
      <c r="I172" s="3"/>
    </row>
    <row r="173" spans="1:9" s="24" customFormat="1" x14ac:dyDescent="0.25">
      <c r="A173" s="23"/>
      <c r="B173" s="12"/>
      <c r="C173" s="12"/>
      <c r="D173" s="8" t="s">
        <v>68</v>
      </c>
      <c r="E173" s="9" t="s">
        <v>7</v>
      </c>
      <c r="F173" s="10" t="s">
        <v>45</v>
      </c>
      <c r="G173" s="11" t="s">
        <v>7</v>
      </c>
      <c r="H173" s="23"/>
      <c r="I173" s="23"/>
    </row>
    <row r="174" spans="1:9" x14ac:dyDescent="0.25">
      <c r="A174" s="6"/>
      <c r="B174" s="3"/>
      <c r="C174" s="3"/>
      <c r="D174" s="4"/>
      <c r="E174" s="3"/>
      <c r="F174" s="5"/>
      <c r="G174" s="3"/>
      <c r="H174" s="3"/>
      <c r="I174" s="3"/>
    </row>
    <row r="175" spans="1:9" s="17" customFormat="1" x14ac:dyDescent="0.25">
      <c r="A175" s="14" t="s">
        <v>0</v>
      </c>
      <c r="B175" s="14"/>
      <c r="C175" s="14"/>
      <c r="D175" s="38">
        <v>141576310.10000023</v>
      </c>
      <c r="E175" s="34">
        <v>0.91805465841801248</v>
      </c>
      <c r="F175" s="42">
        <v>5949</v>
      </c>
      <c r="G175" s="34">
        <v>0.93098591549295773</v>
      </c>
      <c r="H175" s="14"/>
      <c r="I175" s="14"/>
    </row>
    <row r="176" spans="1:9" s="17" customFormat="1" x14ac:dyDescent="0.25">
      <c r="A176" s="14" t="s">
        <v>1</v>
      </c>
      <c r="B176" s="14"/>
      <c r="C176" s="14"/>
      <c r="D176" s="38">
        <v>4090928.42</v>
      </c>
      <c r="E176" s="34">
        <v>2.6527714209975257E-2</v>
      </c>
      <c r="F176" s="42">
        <v>152</v>
      </c>
      <c r="G176" s="34">
        <v>2.3787167449139279E-2</v>
      </c>
      <c r="H176" s="14"/>
      <c r="I176" s="19"/>
    </row>
    <row r="177" spans="1:9" s="17" customFormat="1" x14ac:dyDescent="0.25">
      <c r="A177" s="14" t="s">
        <v>2</v>
      </c>
      <c r="B177" s="14"/>
      <c r="C177" s="14"/>
      <c r="D177" s="38">
        <v>2851559.68</v>
      </c>
      <c r="E177" s="34">
        <v>1.8491000691654359E-2</v>
      </c>
      <c r="F177" s="42">
        <v>92</v>
      </c>
      <c r="G177" s="34">
        <v>1.4397496087636933E-2</v>
      </c>
      <c r="H177" s="14"/>
      <c r="I177" s="19"/>
    </row>
    <row r="178" spans="1:9" s="17" customFormat="1" x14ac:dyDescent="0.25">
      <c r="A178" s="14" t="s">
        <v>3</v>
      </c>
      <c r="B178" s="14"/>
      <c r="C178" s="14"/>
      <c r="D178" s="38">
        <v>1522299.54</v>
      </c>
      <c r="E178" s="34">
        <v>9.8713844372512391E-3</v>
      </c>
      <c r="F178" s="42">
        <v>53</v>
      </c>
      <c r="G178" s="34">
        <v>8.2942097026604076E-3</v>
      </c>
      <c r="H178" s="14"/>
      <c r="I178" s="19"/>
    </row>
    <row r="179" spans="1:9" s="17" customFormat="1" x14ac:dyDescent="0.25">
      <c r="A179" s="14" t="s">
        <v>4</v>
      </c>
      <c r="B179" s="14"/>
      <c r="C179" s="14"/>
      <c r="D179" s="38">
        <v>927666.56</v>
      </c>
      <c r="E179" s="34">
        <v>6.0154739607570203E-3</v>
      </c>
      <c r="F179" s="42">
        <v>39</v>
      </c>
      <c r="G179" s="34">
        <v>6.1032863849765258E-3</v>
      </c>
      <c r="H179" s="14"/>
      <c r="I179" s="19"/>
    </row>
    <row r="180" spans="1:9" s="17" customFormat="1" x14ac:dyDescent="0.25">
      <c r="A180" s="14" t="s">
        <v>5</v>
      </c>
      <c r="B180" s="14"/>
      <c r="C180" s="14"/>
      <c r="D180" s="38">
        <v>1178087.79</v>
      </c>
      <c r="E180" s="34">
        <v>7.6393358667911715E-3</v>
      </c>
      <c r="F180" s="42">
        <v>31</v>
      </c>
      <c r="G180" s="34">
        <v>4.8513302034428798E-3</v>
      </c>
      <c r="H180" s="14"/>
      <c r="I180" s="19"/>
    </row>
    <row r="181" spans="1:9" s="17" customFormat="1" x14ac:dyDescent="0.25">
      <c r="A181" s="14" t="s">
        <v>13</v>
      </c>
      <c r="B181" s="14"/>
      <c r="C181" s="14"/>
      <c r="D181" s="38">
        <v>1542564.12</v>
      </c>
      <c r="E181" s="34">
        <v>1.0002790546484792E-2</v>
      </c>
      <c r="F181" s="42">
        <v>51</v>
      </c>
      <c r="G181" s="34">
        <v>7.9812206572769957E-3</v>
      </c>
      <c r="H181" s="14"/>
      <c r="I181" s="19"/>
    </row>
    <row r="182" spans="1:9" s="17" customFormat="1" x14ac:dyDescent="0.25">
      <c r="A182" s="14" t="s">
        <v>14</v>
      </c>
      <c r="B182" s="14"/>
      <c r="C182" s="14"/>
      <c r="D182" s="38">
        <v>523961.83</v>
      </c>
      <c r="E182" s="34">
        <v>3.3976418690737291E-3</v>
      </c>
      <c r="F182" s="42">
        <v>23</v>
      </c>
      <c r="G182" s="34">
        <v>3.5993740219092333E-3</v>
      </c>
      <c r="H182" s="14"/>
      <c r="I182" s="19"/>
    </row>
    <row r="183" spans="1:9" s="17" customFormat="1" x14ac:dyDescent="0.25">
      <c r="A183" s="14" t="s">
        <v>6</v>
      </c>
      <c r="B183" s="14"/>
      <c r="C183" s="14"/>
      <c r="D183" s="38">
        <v>0</v>
      </c>
      <c r="E183" s="34">
        <v>0</v>
      </c>
      <c r="F183" s="42">
        <v>0</v>
      </c>
      <c r="G183" s="34">
        <v>0</v>
      </c>
      <c r="H183" s="14"/>
      <c r="I183" s="19"/>
    </row>
    <row r="184" spans="1:9" s="17" customFormat="1" x14ac:dyDescent="0.25">
      <c r="A184" s="14"/>
      <c r="B184" s="14"/>
      <c r="C184" s="14"/>
      <c r="D184" s="15"/>
      <c r="E184" s="14"/>
      <c r="F184" s="16"/>
      <c r="G184" s="14"/>
      <c r="H184" s="14"/>
      <c r="I184" s="14"/>
    </row>
    <row r="185" spans="1:9" s="25" customFormat="1" ht="13.8" thickBot="1" x14ac:dyDescent="0.3">
      <c r="A185" s="14"/>
      <c r="B185" s="13"/>
      <c r="C185" s="13"/>
      <c r="D185" s="20">
        <f>SUM(D175:D184)</f>
        <v>154213378.04000023</v>
      </c>
      <c r="E185" s="13"/>
      <c r="F185" s="21">
        <f>SUM(F175:F184)</f>
        <v>6390</v>
      </c>
      <c r="G185" s="22"/>
      <c r="H185" s="13"/>
      <c r="I185" s="33"/>
    </row>
    <row r="186" spans="1:9" s="17" customFormat="1" ht="13.8" thickTop="1" x14ac:dyDescent="0.25">
      <c r="A186" s="13"/>
      <c r="B186" s="14"/>
      <c r="C186" s="14"/>
      <c r="D186" s="15"/>
      <c r="E186" s="14"/>
      <c r="F186" s="16"/>
      <c r="G186" s="14"/>
      <c r="H186" s="14"/>
      <c r="I186" s="14"/>
    </row>
    <row r="187" spans="1:9" s="17" customFormat="1" x14ac:dyDescent="0.25">
      <c r="A187" s="13" t="s">
        <v>69</v>
      </c>
      <c r="B187" s="14"/>
      <c r="C187" s="14"/>
      <c r="D187" s="15"/>
      <c r="E187" s="14"/>
      <c r="F187" s="27">
        <v>3.7513949444179984</v>
      </c>
      <c r="G187" s="14"/>
      <c r="H187" s="14"/>
      <c r="I187" s="14"/>
    </row>
    <row r="188" spans="1:9" s="17" customFormat="1" x14ac:dyDescent="0.25">
      <c r="A188" s="13"/>
      <c r="B188" s="14"/>
      <c r="C188" s="14"/>
      <c r="D188" s="15"/>
      <c r="E188" s="15"/>
      <c r="F188" s="16"/>
      <c r="G188" s="15"/>
      <c r="H188" s="14"/>
      <c r="I188" s="14"/>
    </row>
    <row r="189" spans="1:9" s="17" customFormat="1" x14ac:dyDescent="0.25">
      <c r="A189" s="13"/>
      <c r="B189" s="14"/>
      <c r="C189" s="14"/>
      <c r="D189" s="15"/>
      <c r="E189" s="15"/>
      <c r="F189" s="16"/>
      <c r="G189" s="15"/>
      <c r="H189" s="14"/>
      <c r="I189" s="14"/>
    </row>
    <row r="190" spans="1:9" s="17" customFormat="1" x14ac:dyDescent="0.25">
      <c r="A190" s="13"/>
      <c r="B190" s="14"/>
      <c r="C190" s="14"/>
      <c r="D190" s="15"/>
      <c r="E190" s="15"/>
      <c r="F190" s="16"/>
      <c r="G190" s="15"/>
      <c r="H190" s="14"/>
      <c r="I190" s="14"/>
    </row>
    <row r="191" spans="1:9" s="17" customFormat="1" x14ac:dyDescent="0.25">
      <c r="A191" s="18" t="s">
        <v>96</v>
      </c>
      <c r="B191" s="14"/>
      <c r="C191" s="14"/>
      <c r="D191" s="15"/>
      <c r="E191" s="14"/>
      <c r="F191" s="16"/>
      <c r="G191" s="14"/>
      <c r="H191" s="14"/>
      <c r="I191" s="14"/>
    </row>
    <row r="192" spans="1:9" s="17" customFormat="1" x14ac:dyDescent="0.25">
      <c r="A192" s="7"/>
      <c r="B192" s="3"/>
      <c r="C192" s="3"/>
      <c r="D192" s="4"/>
      <c r="E192" s="3"/>
      <c r="F192" s="5"/>
      <c r="G192" s="3"/>
      <c r="H192" s="14"/>
      <c r="I192" s="14"/>
    </row>
    <row r="193" spans="1:9" s="17" customFormat="1" x14ac:dyDescent="0.25">
      <c r="A193" s="23"/>
      <c r="B193" s="12"/>
      <c r="C193" s="12"/>
      <c r="D193" s="8" t="s">
        <v>68</v>
      </c>
      <c r="E193" s="9" t="s">
        <v>7</v>
      </c>
      <c r="F193" s="10" t="s">
        <v>45</v>
      </c>
      <c r="G193" s="11" t="s">
        <v>7</v>
      </c>
      <c r="H193" s="14"/>
      <c r="I193" s="14"/>
    </row>
    <row r="194" spans="1:9" s="17" customFormat="1" x14ac:dyDescent="0.25">
      <c r="A194" s="6"/>
      <c r="B194" s="3"/>
      <c r="C194" s="3"/>
      <c r="D194" s="4"/>
      <c r="E194" s="3"/>
      <c r="F194" s="5"/>
      <c r="G194" s="3"/>
      <c r="H194" s="14"/>
      <c r="I194" s="14"/>
    </row>
    <row r="195" spans="1:9" s="17" customFormat="1" x14ac:dyDescent="0.25">
      <c r="A195" s="14" t="s">
        <v>0</v>
      </c>
      <c r="B195" s="14"/>
      <c r="C195" s="14"/>
      <c r="D195" s="38">
        <v>106299481.24999991</v>
      </c>
      <c r="E195" s="34">
        <v>0.99084121981855433</v>
      </c>
      <c r="F195" s="42">
        <v>3900</v>
      </c>
      <c r="G195" s="34">
        <v>0.99085365853658536</v>
      </c>
      <c r="H195" s="14"/>
      <c r="I195" s="14"/>
    </row>
    <row r="196" spans="1:9" s="17" customFormat="1" x14ac:dyDescent="0.25">
      <c r="A196" s="14" t="s">
        <v>1</v>
      </c>
      <c r="B196" s="14"/>
      <c r="C196" s="14"/>
      <c r="D196" s="38">
        <v>656969.26</v>
      </c>
      <c r="E196" s="34">
        <v>6.123757287495638E-3</v>
      </c>
      <c r="F196" s="42">
        <v>24</v>
      </c>
      <c r="G196" s="34">
        <v>6.0975609756097563E-3</v>
      </c>
      <c r="H196" s="14"/>
      <c r="I196" s="14"/>
    </row>
    <row r="197" spans="1:9" s="17" customFormat="1" x14ac:dyDescent="0.25">
      <c r="A197" s="14" t="s">
        <v>2</v>
      </c>
      <c r="B197" s="14"/>
      <c r="C197" s="14"/>
      <c r="D197" s="38">
        <v>111961.63</v>
      </c>
      <c r="E197" s="34">
        <v>1.0436193736559156E-3</v>
      </c>
      <c r="F197" s="42">
        <v>4</v>
      </c>
      <c r="G197" s="34">
        <v>1.0162601626016261E-3</v>
      </c>
      <c r="H197" s="14"/>
      <c r="I197" s="14"/>
    </row>
    <row r="198" spans="1:9" s="17" customFormat="1" x14ac:dyDescent="0.25">
      <c r="A198" s="14" t="s">
        <v>3</v>
      </c>
      <c r="B198" s="14"/>
      <c r="C198" s="14"/>
      <c r="D198" s="38">
        <v>49615.24</v>
      </c>
      <c r="E198" s="34">
        <v>4.624747397174186E-4</v>
      </c>
      <c r="F198" s="42">
        <v>1</v>
      </c>
      <c r="G198" s="34">
        <v>2.5406504065040653E-4</v>
      </c>
      <c r="H198" s="14"/>
      <c r="I198" s="14"/>
    </row>
    <row r="199" spans="1:9" s="17" customFormat="1" x14ac:dyDescent="0.25">
      <c r="A199" s="14" t="s">
        <v>4</v>
      </c>
      <c r="B199" s="14"/>
      <c r="C199" s="14"/>
      <c r="D199" s="38">
        <v>41547.629999999997</v>
      </c>
      <c r="E199" s="34">
        <v>3.8727474401263829E-4</v>
      </c>
      <c r="F199" s="42">
        <v>3</v>
      </c>
      <c r="G199" s="34">
        <v>7.6219512195121954E-4</v>
      </c>
      <c r="H199" s="14"/>
      <c r="I199" s="14"/>
    </row>
    <row r="200" spans="1:9" s="17" customFormat="1" x14ac:dyDescent="0.25">
      <c r="A200" s="14" t="s">
        <v>5</v>
      </c>
      <c r="B200" s="14"/>
      <c r="C200" s="14"/>
      <c r="D200" s="38">
        <v>61270.36</v>
      </c>
      <c r="E200" s="34">
        <v>5.7111471784460858E-4</v>
      </c>
      <c r="F200" s="42">
        <v>1</v>
      </c>
      <c r="G200" s="34">
        <v>2.5406504065040653E-4</v>
      </c>
      <c r="H200" s="14"/>
      <c r="I200" s="14"/>
    </row>
    <row r="201" spans="1:9" s="17" customFormat="1" x14ac:dyDescent="0.25">
      <c r="A201" s="14" t="s">
        <v>13</v>
      </c>
      <c r="B201" s="14"/>
      <c r="C201" s="14"/>
      <c r="D201" s="38">
        <v>61208.63</v>
      </c>
      <c r="E201" s="34">
        <v>5.7053931871960681E-4</v>
      </c>
      <c r="F201" s="42">
        <v>3</v>
      </c>
      <c r="G201" s="34">
        <v>7.6219512195121954E-4</v>
      </c>
      <c r="H201" s="14"/>
      <c r="I201" s="14"/>
    </row>
    <row r="202" spans="1:9" s="17" customFormat="1" x14ac:dyDescent="0.25">
      <c r="A202" s="14" t="s">
        <v>14</v>
      </c>
      <c r="B202" s="14"/>
      <c r="C202" s="14"/>
      <c r="D202" s="38">
        <v>0</v>
      </c>
      <c r="E202" s="34">
        <v>0</v>
      </c>
      <c r="F202" s="42">
        <v>0</v>
      </c>
      <c r="G202" s="34">
        <v>0</v>
      </c>
      <c r="H202" s="14"/>
      <c r="I202" s="14"/>
    </row>
    <row r="203" spans="1:9" s="17" customFormat="1" x14ac:dyDescent="0.25">
      <c r="A203" s="14" t="s">
        <v>6</v>
      </c>
      <c r="B203" s="14"/>
      <c r="C203" s="14"/>
      <c r="D203" s="38">
        <v>0</v>
      </c>
      <c r="E203" s="34">
        <v>0</v>
      </c>
      <c r="F203" s="42">
        <v>0</v>
      </c>
      <c r="G203" s="34">
        <v>0</v>
      </c>
      <c r="H203" s="14"/>
      <c r="I203" s="14"/>
    </row>
    <row r="204" spans="1:9" s="17" customFormat="1" x14ac:dyDescent="0.25">
      <c r="A204" s="14"/>
      <c r="B204" s="14"/>
      <c r="C204" s="14"/>
      <c r="D204" s="15"/>
      <c r="E204" s="14"/>
      <c r="F204" s="16"/>
      <c r="G204" s="14"/>
      <c r="H204" s="14"/>
      <c r="I204" s="14"/>
    </row>
    <row r="205" spans="1:9" s="17" customFormat="1" ht="13.8" thickBot="1" x14ac:dyDescent="0.3">
      <c r="A205" s="14"/>
      <c r="B205" s="13"/>
      <c r="C205" s="13"/>
      <c r="D205" s="20">
        <f>SUM(D195:D204)</f>
        <v>107282053.9999999</v>
      </c>
      <c r="E205" s="13"/>
      <c r="F205" s="21">
        <f>SUM(F195:F204)</f>
        <v>3936</v>
      </c>
      <c r="G205" s="22"/>
      <c r="H205" s="14"/>
      <c r="I205" s="14"/>
    </row>
    <row r="206" spans="1:9" s="17" customFormat="1" ht="13.8" thickTop="1" x14ac:dyDescent="0.25">
      <c r="A206" s="13"/>
      <c r="B206" s="14"/>
      <c r="C206" s="14"/>
      <c r="D206" s="15"/>
      <c r="E206" s="14"/>
      <c r="F206" s="16"/>
      <c r="G206" s="14"/>
      <c r="H206" s="14"/>
      <c r="I206" s="14"/>
    </row>
    <row r="207" spans="1:9" s="17" customFormat="1" x14ac:dyDescent="0.25">
      <c r="A207" s="13" t="s">
        <v>69</v>
      </c>
      <c r="B207" s="14"/>
      <c r="C207" s="14"/>
      <c r="D207" s="15"/>
      <c r="E207" s="14"/>
      <c r="F207" s="27">
        <v>2.5326827593832864</v>
      </c>
      <c r="G207" s="14"/>
      <c r="H207" s="14"/>
      <c r="I207" s="14"/>
    </row>
    <row r="208" spans="1:9" s="17" customFormat="1" x14ac:dyDescent="0.25">
      <c r="A208" s="13"/>
      <c r="B208" s="14"/>
      <c r="C208" s="14"/>
      <c r="D208" s="15"/>
      <c r="E208" s="15"/>
      <c r="F208" s="16"/>
      <c r="G208" s="15"/>
      <c r="H208" s="14"/>
      <c r="I208" s="14"/>
    </row>
    <row r="209" spans="1:9" s="17" customFormat="1" x14ac:dyDescent="0.25">
      <c r="A209" s="14"/>
      <c r="B209" s="14"/>
      <c r="C209" s="14"/>
      <c r="D209" s="15"/>
      <c r="E209" s="14"/>
      <c r="F209" s="16"/>
      <c r="G209" s="14"/>
      <c r="H209" s="14"/>
      <c r="I209" s="14"/>
    </row>
    <row r="210" spans="1:9" s="25" customFormat="1" x14ac:dyDescent="0.25">
      <c r="A210" s="18" t="s">
        <v>81</v>
      </c>
      <c r="B210" s="14"/>
      <c r="C210" s="14"/>
      <c r="D210" s="15"/>
      <c r="E210" s="14"/>
      <c r="F210" s="16"/>
      <c r="G210" s="14"/>
      <c r="H210" s="13"/>
      <c r="I210" s="13"/>
    </row>
    <row r="211" spans="1:9" x14ac:dyDescent="0.25">
      <c r="A211" s="7"/>
      <c r="B211" s="3"/>
      <c r="C211" s="3"/>
      <c r="D211" s="4"/>
      <c r="E211" s="3"/>
      <c r="F211" s="5"/>
      <c r="G211" s="3"/>
      <c r="H211" s="3"/>
      <c r="I211" s="3"/>
    </row>
    <row r="212" spans="1:9" s="24" customFormat="1" x14ac:dyDescent="0.25">
      <c r="A212" s="23"/>
      <c r="B212" s="12"/>
      <c r="C212" s="12"/>
      <c r="D212" s="8" t="s">
        <v>68</v>
      </c>
      <c r="E212" s="9" t="s">
        <v>7</v>
      </c>
      <c r="F212" s="10" t="s">
        <v>45</v>
      </c>
      <c r="G212" s="11" t="s">
        <v>7</v>
      </c>
      <c r="H212" s="23"/>
      <c r="I212" s="23"/>
    </row>
    <row r="213" spans="1:9" x14ac:dyDescent="0.25">
      <c r="A213" s="6"/>
      <c r="B213" s="3"/>
      <c r="C213" s="3"/>
      <c r="D213" s="4"/>
      <c r="E213" s="3"/>
      <c r="F213" s="5"/>
      <c r="G213" s="3"/>
      <c r="H213" s="3"/>
      <c r="I213" s="3"/>
    </row>
    <row r="214" spans="1:9" s="17" customFormat="1" x14ac:dyDescent="0.25">
      <c r="A214" s="14" t="s">
        <v>41</v>
      </c>
      <c r="B214" s="14"/>
      <c r="C214" s="14"/>
      <c r="D214" s="38">
        <v>259852920.79999971</v>
      </c>
      <c r="E214" s="34">
        <v>0.99371877654922569</v>
      </c>
      <c r="F214" s="42">
        <v>10200</v>
      </c>
      <c r="G214" s="34">
        <v>0.98779779198140616</v>
      </c>
      <c r="H214" s="14"/>
      <c r="I214" s="14"/>
    </row>
    <row r="215" spans="1:9" s="17" customFormat="1" x14ac:dyDescent="0.25">
      <c r="A215" s="14" t="s">
        <v>42</v>
      </c>
      <c r="B215" s="14"/>
      <c r="C215" s="14"/>
      <c r="D215" s="38">
        <v>1642511.24</v>
      </c>
      <c r="E215" s="34">
        <v>6.2812234507742841E-3</v>
      </c>
      <c r="F215" s="42">
        <v>126</v>
      </c>
      <c r="G215" s="34">
        <v>1.2202208018593841E-2</v>
      </c>
      <c r="H215" s="14"/>
      <c r="I215" s="14"/>
    </row>
    <row r="216" spans="1:9" s="17" customFormat="1" x14ac:dyDescent="0.25">
      <c r="A216" s="14"/>
      <c r="B216" s="14"/>
      <c r="C216" s="14"/>
      <c r="D216" s="15"/>
      <c r="E216" s="14"/>
      <c r="F216" s="16"/>
      <c r="G216" s="14"/>
      <c r="H216" s="14"/>
      <c r="I216" s="14"/>
    </row>
    <row r="217" spans="1:9" s="17" customFormat="1" ht="13.8" thickBot="1" x14ac:dyDescent="0.3">
      <c r="A217" s="14"/>
      <c r="B217" s="14"/>
      <c r="C217" s="14"/>
      <c r="D217" s="20">
        <f>SUM(D214:D216)</f>
        <v>261495432.03999972</v>
      </c>
      <c r="E217" s="13"/>
      <c r="F217" s="21">
        <f>SUM(F214:F216)</f>
        <v>10326</v>
      </c>
      <c r="G217" s="14"/>
      <c r="H217" s="14"/>
      <c r="I217" s="14"/>
    </row>
    <row r="218" spans="1:9" ht="13.8" thickTop="1" x14ac:dyDescent="0.25">
      <c r="A218" s="3"/>
      <c r="B218" s="3"/>
      <c r="C218" s="3"/>
      <c r="D218" s="4"/>
      <c r="E218" s="3"/>
      <c r="F218" s="5"/>
      <c r="G218" s="3"/>
      <c r="H218" s="3"/>
      <c r="I218" s="3"/>
    </row>
    <row r="219" spans="1:9" x14ac:dyDescent="0.25">
      <c r="A219" s="3"/>
      <c r="B219" s="3"/>
      <c r="C219" s="3"/>
      <c r="D219" s="4"/>
      <c r="E219" s="3"/>
      <c r="F219" s="5"/>
      <c r="G219" s="3"/>
      <c r="H219" s="3"/>
      <c r="I219" s="3"/>
    </row>
    <row r="220" spans="1:9" x14ac:dyDescent="0.25">
      <c r="A220" s="18" t="s">
        <v>90</v>
      </c>
      <c r="B220" s="14"/>
      <c r="C220" s="14"/>
      <c r="D220" s="15"/>
      <c r="E220" s="14"/>
      <c r="F220" s="16"/>
      <c r="G220" s="14"/>
      <c r="H220" s="13"/>
      <c r="I220" s="13"/>
    </row>
    <row r="221" spans="1:9" x14ac:dyDescent="0.25">
      <c r="A221" s="7"/>
      <c r="B221" s="3"/>
      <c r="C221" s="3"/>
      <c r="D221" s="4"/>
      <c r="E221" s="3"/>
      <c r="F221" s="5"/>
      <c r="G221" s="3"/>
      <c r="H221" s="3"/>
      <c r="I221" s="3"/>
    </row>
    <row r="222" spans="1:9" x14ac:dyDescent="0.25">
      <c r="A222" s="23"/>
      <c r="B222" s="12"/>
      <c r="C222" s="12"/>
      <c r="D222" s="8" t="s">
        <v>68</v>
      </c>
      <c r="E222" s="9" t="s">
        <v>7</v>
      </c>
      <c r="F222" s="10" t="s">
        <v>45</v>
      </c>
      <c r="G222" s="11" t="s">
        <v>7</v>
      </c>
      <c r="H222" s="23"/>
      <c r="I222" s="23"/>
    </row>
    <row r="223" spans="1:9" x14ac:dyDescent="0.25">
      <c r="A223" s="6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14" t="s">
        <v>87</v>
      </c>
      <c r="B224" s="14"/>
      <c r="C224" s="14"/>
      <c r="D224" s="38">
        <v>173200504.27999988</v>
      </c>
      <c r="E224" s="34">
        <v>0.66234619445859466</v>
      </c>
      <c r="F224" s="42">
        <v>6481</v>
      </c>
      <c r="G224" s="34">
        <v>0.62763896959132293</v>
      </c>
      <c r="H224" s="14"/>
      <c r="I224" s="14"/>
    </row>
    <row r="225" spans="1:9" x14ac:dyDescent="0.25">
      <c r="A225" s="14" t="s">
        <v>88</v>
      </c>
      <c r="B225" s="14"/>
      <c r="C225" s="14"/>
      <c r="D225" s="38">
        <v>88294927.760000035</v>
      </c>
      <c r="E225" s="34">
        <v>0.33765380554140606</v>
      </c>
      <c r="F225" s="42">
        <v>3845</v>
      </c>
      <c r="G225" s="34">
        <v>0.37236103040867713</v>
      </c>
      <c r="H225" s="14"/>
      <c r="I225" s="14"/>
    </row>
    <row r="226" spans="1:9" x14ac:dyDescent="0.25">
      <c r="A226" s="14"/>
      <c r="B226" s="14"/>
      <c r="C226" s="14"/>
      <c r="D226" s="15"/>
      <c r="E226" s="14"/>
      <c r="F226" s="16"/>
      <c r="G226" s="14"/>
      <c r="H226" s="14"/>
      <c r="I226" s="14"/>
    </row>
    <row r="227" spans="1:9" ht="13.8" thickBot="1" x14ac:dyDescent="0.3">
      <c r="A227" s="14"/>
      <c r="B227" s="14"/>
      <c r="C227" s="14"/>
      <c r="D227" s="20">
        <f>SUM(D224:D226)</f>
        <v>261495432.0399999</v>
      </c>
      <c r="E227" s="13"/>
      <c r="F227" s="21">
        <f>SUM(F224:F226)</f>
        <v>10326</v>
      </c>
      <c r="G227" s="14"/>
      <c r="H227" s="14"/>
      <c r="I227" s="14"/>
    </row>
    <row r="228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210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0.83276824728936361</v>
      </c>
      <c r="E7" s="66">
        <v>6.1479999999999998E-3</v>
      </c>
      <c r="F7" s="66">
        <v>1.3314509999999999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0.79196085956486473</v>
      </c>
      <c r="E8" s="66">
        <v>5.252114846180031E-3</v>
      </c>
      <c r="F8" s="66">
        <v>1.566068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0.82891663987740372</v>
      </c>
      <c r="E9" s="66">
        <v>5.3828556422798948E-3</v>
      </c>
      <c r="F9" s="66">
        <v>1.837216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0.62280034534094497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20525.342927543945</v>
      </c>
      <c r="E11" s="78">
        <v>2.31</v>
      </c>
      <c r="F11" s="78">
        <v>113300.21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96.983496555530778</v>
      </c>
      <c r="E12" s="63">
        <v>13</v>
      </c>
      <c r="F12" s="63">
        <v>178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9.5421125434951029E-2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11.632470953729728</v>
      </c>
      <c r="E14" s="63">
        <v>8.3333333333333329E-2</v>
      </c>
      <c r="F14" s="63">
        <v>19.166666666666668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817332.20999999985</v>
      </c>
      <c r="E21" s="66">
        <v>1.0607521583565777E-2</v>
      </c>
      <c r="F21" s="64">
        <v>90</v>
      </c>
      <c r="G21" s="66">
        <v>2.3974427277570591E-2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4331561.9600000028</v>
      </c>
      <c r="E22" s="66">
        <v>5.621598710914931E-2</v>
      </c>
      <c r="F22" s="64">
        <v>341</v>
      </c>
      <c r="G22" s="66">
        <v>9.0836441129461903E-2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2080469.4399999992</v>
      </c>
      <c r="E23" s="66">
        <v>2.7000801165965309E-2</v>
      </c>
      <c r="F23" s="64">
        <v>143</v>
      </c>
      <c r="G23" s="66">
        <v>3.8092701118806603E-2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2450354.3599999985</v>
      </c>
      <c r="E24" s="66">
        <v>3.1801251000599245E-2</v>
      </c>
      <c r="F24" s="64">
        <v>155</v>
      </c>
      <c r="G24" s="66">
        <v>4.1289291422482687E-2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3315782.5999999987</v>
      </c>
      <c r="E25" s="66">
        <v>4.3032973698555015E-2</v>
      </c>
      <c r="F25" s="64">
        <v>178</v>
      </c>
      <c r="G25" s="66">
        <v>4.7416089504528504E-2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4359113.8100000005</v>
      </c>
      <c r="E26" s="66">
        <v>5.6573561226462205E-2</v>
      </c>
      <c r="F26" s="64">
        <v>244</v>
      </c>
      <c r="G26" s="66">
        <v>6.4997336174746942E-2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6645739.790000001</v>
      </c>
      <c r="E27" s="66">
        <v>8.6249908419964161E-2</v>
      </c>
      <c r="F27" s="64">
        <v>332</v>
      </c>
      <c r="G27" s="66">
        <v>8.8438998401704855E-2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6913723.6500000004</v>
      </c>
      <c r="E28" s="66">
        <v>8.9727863337460023E-2</v>
      </c>
      <c r="F28" s="64">
        <v>345</v>
      </c>
      <c r="G28" s="66">
        <v>9.1901971230687274E-2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6732387.4499999993</v>
      </c>
      <c r="E29" s="66">
        <v>8.7374441274989473E-2</v>
      </c>
      <c r="F29" s="64">
        <v>318</v>
      </c>
      <c r="G29" s="66">
        <v>8.4709643047416086E-2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7890102.6699999981</v>
      </c>
      <c r="E30" s="66">
        <v>0.10239953025780663</v>
      </c>
      <c r="F30" s="64">
        <v>395</v>
      </c>
      <c r="G30" s="66">
        <v>0.10522109749600426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9525858.3500000015</v>
      </c>
      <c r="E31" s="66">
        <v>0.12362873604310212</v>
      </c>
      <c r="F31" s="64">
        <v>431</v>
      </c>
      <c r="G31" s="66">
        <v>0.1148108684070325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7673449.5699999975</v>
      </c>
      <c r="E32" s="66">
        <v>9.9587757509493627E-2</v>
      </c>
      <c r="F32" s="64">
        <v>308</v>
      </c>
      <c r="G32" s="66">
        <v>8.2045817794352688E-2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14316261.490000006</v>
      </c>
      <c r="E33" s="66">
        <v>0.18579966737288703</v>
      </c>
      <c r="F33" s="64">
        <v>474</v>
      </c>
      <c r="G33" s="66">
        <v>0.1262653169952051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77052137.350000009</v>
      </c>
      <c r="E35" s="62"/>
      <c r="F35" s="68">
        <v>3754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208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1192927.3700000001</v>
      </c>
      <c r="E43" s="66">
        <v>1.5482080199557244E-2</v>
      </c>
      <c r="F43" s="64">
        <v>116</v>
      </c>
      <c r="G43" s="66">
        <v>3.0900372935535429E-2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6058503.4399999958</v>
      </c>
      <c r="E44" s="66">
        <v>7.8628622752928687E-2</v>
      </c>
      <c r="F44" s="64">
        <v>458</v>
      </c>
      <c r="G44" s="66">
        <v>0.12200319659030368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3315112.9200000013</v>
      </c>
      <c r="E45" s="66">
        <v>4.3024282440622029E-2</v>
      </c>
      <c r="F45" s="64">
        <v>182</v>
      </c>
      <c r="G45" s="66">
        <v>4.848161960575386E-2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3814985.9899999993</v>
      </c>
      <c r="E46" s="66">
        <v>4.9511747775027808E-2</v>
      </c>
      <c r="F46" s="64">
        <v>196</v>
      </c>
      <c r="G46" s="66">
        <v>5.2210974960042622E-2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4378926.5599999987</v>
      </c>
      <c r="E47" s="66">
        <v>5.683069556019265E-2</v>
      </c>
      <c r="F47" s="64">
        <v>233</v>
      </c>
      <c r="G47" s="66">
        <v>6.2067128396377201E-2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5771253.25</v>
      </c>
      <c r="E48" s="66">
        <v>7.490062506358236E-2</v>
      </c>
      <c r="F48" s="64">
        <v>293</v>
      </c>
      <c r="G48" s="66">
        <v>7.8050079914757597E-2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6588288.8400000017</v>
      </c>
      <c r="E49" s="66">
        <v>8.5504297045953415E-2</v>
      </c>
      <c r="F49" s="64">
        <v>325</v>
      </c>
      <c r="G49" s="66">
        <v>8.6574320724560463E-2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7353146.5000000037</v>
      </c>
      <c r="E50" s="66">
        <v>9.5430792095996336E-2</v>
      </c>
      <c r="F50" s="64">
        <v>339</v>
      </c>
      <c r="G50" s="66">
        <v>9.0303676078849232E-2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7954089.1700000046</v>
      </c>
      <c r="E51" s="66">
        <v>0.10322996147231477</v>
      </c>
      <c r="F51" s="64">
        <v>365</v>
      </c>
      <c r="G51" s="66">
        <v>9.722962173681407E-2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6749158.5299999956</v>
      </c>
      <c r="E52" s="66">
        <v>8.75921001301075E-2</v>
      </c>
      <c r="F52" s="64">
        <v>305</v>
      </c>
      <c r="G52" s="66">
        <v>8.1246670218433667E-2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6293618.9199999962</v>
      </c>
      <c r="E53" s="66">
        <v>8.1680004428845307E-2</v>
      </c>
      <c r="F53" s="64">
        <v>269</v>
      </c>
      <c r="G53" s="66">
        <v>7.1656899307405431E-2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5493107.709999999</v>
      </c>
      <c r="E54" s="66">
        <v>7.1290789573405636E-2</v>
      </c>
      <c r="F54" s="64">
        <v>232</v>
      </c>
      <c r="G54" s="66">
        <v>6.1800745871070858E-2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12089018.150000006</v>
      </c>
      <c r="E55" s="66">
        <v>0.15689400146146637</v>
      </c>
      <c r="F55" s="64">
        <v>441</v>
      </c>
      <c r="G55" s="66">
        <v>0.1174746936600959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77052137.349999994</v>
      </c>
      <c r="E57" s="62"/>
      <c r="F57" s="68">
        <v>3754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209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1011190.0800000001</v>
      </c>
      <c r="E65" s="66">
        <v>1.3123452700692671E-2</v>
      </c>
      <c r="F65" s="64">
        <v>108</v>
      </c>
      <c r="G65" s="66">
        <v>2.8769312733084709E-2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5135686.3699999955</v>
      </c>
      <c r="E66" s="66">
        <v>6.6652094888319094E-2</v>
      </c>
      <c r="F66" s="64">
        <v>400</v>
      </c>
      <c r="G66" s="66">
        <v>0.10655301012253596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2879534.96</v>
      </c>
      <c r="E67" s="66">
        <v>3.7371253530840573E-2</v>
      </c>
      <c r="F67" s="64">
        <v>160</v>
      </c>
      <c r="G67" s="66">
        <v>4.2621204049014386E-2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2874492.6900000009</v>
      </c>
      <c r="E68" s="66">
        <v>3.7305813814650805E-2</v>
      </c>
      <c r="F68" s="64">
        <v>158</v>
      </c>
      <c r="G68" s="66">
        <v>4.2088438998401707E-2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4749611.1899999995</v>
      </c>
      <c r="E69" s="66">
        <v>6.1641524211398138E-2</v>
      </c>
      <c r="F69" s="64">
        <v>240</v>
      </c>
      <c r="G69" s="66">
        <v>6.3931806073521572E-2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5295927.2100000028</v>
      </c>
      <c r="E70" s="66">
        <v>6.8731736615480182E-2</v>
      </c>
      <c r="F70" s="64">
        <v>266</v>
      </c>
      <c r="G70" s="66">
        <v>7.085775173148641E-2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5594685.4399999985</v>
      </c>
      <c r="E71" s="66">
        <v>7.2609088240950651E-2</v>
      </c>
      <c r="F71" s="64">
        <v>286</v>
      </c>
      <c r="G71" s="66">
        <v>7.6185402237613206E-2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6851592.2500000037</v>
      </c>
      <c r="E72" s="66">
        <v>8.8921508028745211E-2</v>
      </c>
      <c r="F72" s="64">
        <v>335</v>
      </c>
      <c r="G72" s="66">
        <v>8.9238145977623862E-2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7362612.2700000061</v>
      </c>
      <c r="E73" s="66">
        <v>9.5553640991893993E-2</v>
      </c>
      <c r="F73" s="64">
        <v>321</v>
      </c>
      <c r="G73" s="66">
        <v>8.5508790623335107E-2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6068974.9900000021</v>
      </c>
      <c r="E74" s="66">
        <v>7.8764524888289847E-2</v>
      </c>
      <c r="F74" s="64">
        <v>278</v>
      </c>
      <c r="G74" s="66">
        <v>7.4054342035162493E-2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6677256.7599999961</v>
      </c>
      <c r="E75" s="66">
        <v>8.6658942758062199E-2</v>
      </c>
      <c r="F75" s="64">
        <v>290</v>
      </c>
      <c r="G75" s="66">
        <v>7.7250932338838577E-2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5064012.5599999959</v>
      </c>
      <c r="E76" s="66">
        <v>6.572189603251799E-2</v>
      </c>
      <c r="F76" s="64">
        <v>237</v>
      </c>
      <c r="G76" s="66">
        <v>6.3132658497602551E-2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17486560.579999998</v>
      </c>
      <c r="E77" s="66">
        <v>0.2269445232981587</v>
      </c>
      <c r="F77" s="64">
        <v>675</v>
      </c>
      <c r="G77" s="66">
        <v>0.17980820458177943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77052137.349999994</v>
      </c>
      <c r="E79" s="62"/>
      <c r="F79" s="68">
        <v>3754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11740082.640000004</v>
      </c>
      <c r="E86" s="66">
        <v>0.15236543779015638</v>
      </c>
      <c r="F86" s="64">
        <v>1555</v>
      </c>
      <c r="G86" s="66">
        <v>0.41422482685135853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29209055.049999975</v>
      </c>
      <c r="E87" s="66">
        <v>0.37908169785506912</v>
      </c>
      <c r="F87" s="64">
        <v>1323</v>
      </c>
      <c r="G87" s="66">
        <v>0.35242408098028771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23162386.249999985</v>
      </c>
      <c r="E88" s="66">
        <v>0.30060666772665451</v>
      </c>
      <c r="F88" s="64">
        <v>638</v>
      </c>
      <c r="G88" s="66">
        <v>0.16995205114544487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9668911.5900000054</v>
      </c>
      <c r="E89" s="66">
        <v>0.12548531322473444</v>
      </c>
      <c r="F89" s="64">
        <v>192</v>
      </c>
      <c r="G89" s="66">
        <v>5.1145444858817259E-2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1781247.1700000006</v>
      </c>
      <c r="E90" s="66">
        <v>2.3117427124816823E-2</v>
      </c>
      <c r="F90" s="64">
        <v>28</v>
      </c>
      <c r="G90" s="66">
        <v>7.4587107085775173E-3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817131.25000000012</v>
      </c>
      <c r="E91" s="66">
        <v>1.0604913479405261E-2</v>
      </c>
      <c r="F91" s="64">
        <v>11</v>
      </c>
      <c r="G91" s="66">
        <v>2.9302077783697391E-3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259209.99</v>
      </c>
      <c r="E92" s="66">
        <v>3.3640856556979093E-3</v>
      </c>
      <c r="F92" s="64">
        <v>3</v>
      </c>
      <c r="G92" s="66">
        <v>7.9914757591901967E-4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90194.89</v>
      </c>
      <c r="E93" s="66">
        <v>1.1705696052310747E-3</v>
      </c>
      <c r="F93" s="64">
        <v>1</v>
      </c>
      <c r="G93" s="66">
        <v>2.6638252530633989E-4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323918.52</v>
      </c>
      <c r="E94" s="66">
        <v>4.2038875382345272E-3</v>
      </c>
      <c r="F94" s="64">
        <v>3</v>
      </c>
      <c r="G94" s="66">
        <v>7.9914757591901967E-4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77052137.349999964</v>
      </c>
      <c r="E96" s="72"/>
      <c r="F96" s="68">
        <v>3754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3605673.98</v>
      </c>
      <c r="E105" s="66">
        <v>4.6795249346837223E-2</v>
      </c>
      <c r="F105" s="64">
        <v>141</v>
      </c>
      <c r="G105" s="66">
        <v>3.7559936068193925E-2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9431626.3300000019</v>
      </c>
      <c r="E106" s="66">
        <v>0.12240577165508051</v>
      </c>
      <c r="F106" s="64">
        <v>357</v>
      </c>
      <c r="G106" s="66">
        <v>9.5098561534363343E-2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14812614.540000001</v>
      </c>
      <c r="E107" s="66">
        <v>0.192241449094598</v>
      </c>
      <c r="F107" s="64">
        <v>575</v>
      </c>
      <c r="G107" s="66">
        <v>0.15316995205114545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23372999.029999997</v>
      </c>
      <c r="E108" s="66">
        <v>0.303340047840996</v>
      </c>
      <c r="F108" s="64">
        <v>1274</v>
      </c>
      <c r="G108" s="66">
        <v>0.33937133724027702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12756359.970000008</v>
      </c>
      <c r="E109" s="66">
        <v>0.16555491396761374</v>
      </c>
      <c r="F109" s="64">
        <v>691</v>
      </c>
      <c r="G109" s="66">
        <v>0.18407032498668088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9195877.4000000004</v>
      </c>
      <c r="E110" s="66">
        <v>0.11934616892233424</v>
      </c>
      <c r="F110" s="64">
        <v>442</v>
      </c>
      <c r="G110" s="66">
        <v>0.11774107618540224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2666946.08</v>
      </c>
      <c r="E111" s="66">
        <v>3.4612227145442057E-2</v>
      </c>
      <c r="F111" s="64">
        <v>185</v>
      </c>
      <c r="G111" s="66">
        <v>4.9280767181672881E-2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700868.04</v>
      </c>
      <c r="E112" s="66">
        <v>9.0960233434718603E-3</v>
      </c>
      <c r="F112" s="64">
        <v>44</v>
      </c>
      <c r="G112" s="66">
        <v>1.1720831113478956E-2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441516.81000000006</v>
      </c>
      <c r="E113" s="66">
        <v>5.7301046432296013E-3</v>
      </c>
      <c r="F113" s="64">
        <v>40</v>
      </c>
      <c r="G113" s="66">
        <v>1.0655301012253596E-2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67655.17</v>
      </c>
      <c r="E114" s="66">
        <v>8.7804404039675855E-4</v>
      </c>
      <c r="F114" s="64">
        <v>5</v>
      </c>
      <c r="G114" s="66">
        <v>1.3319126265316996E-3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77052137.350000009</v>
      </c>
      <c r="E116" s="71"/>
      <c r="F116" s="68">
        <v>3754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9445624.6000000015</v>
      </c>
      <c r="E124" s="66">
        <v>0.12258744435724601</v>
      </c>
      <c r="F124" s="64">
        <v>1143</v>
      </c>
      <c r="G124" s="66">
        <v>0.30447522642514652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20212857.250000015</v>
      </c>
      <c r="E125" s="66">
        <v>0.26232701577356071</v>
      </c>
      <c r="F125" s="64">
        <v>966</v>
      </c>
      <c r="G125" s="66">
        <v>0.25732551944592436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21357457.82</v>
      </c>
      <c r="E126" s="66">
        <v>0.27718189987367042</v>
      </c>
      <c r="F126" s="64">
        <v>768</v>
      </c>
      <c r="G126" s="66">
        <v>0.20458177943526903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26036197.679999981</v>
      </c>
      <c r="E127" s="66">
        <v>0.33790363999552286</v>
      </c>
      <c r="F127" s="64">
        <v>877</v>
      </c>
      <c r="G127" s="66">
        <v>0.23361747469366009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0</v>
      </c>
      <c r="E128" s="66">
        <v>0</v>
      </c>
      <c r="F128" s="64">
        <v>0</v>
      </c>
      <c r="G128" s="66">
        <v>0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77052137.349999994</v>
      </c>
      <c r="E131" s="71"/>
      <c r="F131" s="68">
        <v>3754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5813161.7499999981</v>
      </c>
      <c r="E139" s="66">
        <v>7.5444523019451343E-2</v>
      </c>
      <c r="F139" s="64">
        <v>281</v>
      </c>
      <c r="G139" s="66">
        <v>7.4853489611081514E-2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8757479.8300000001</v>
      </c>
      <c r="E140" s="66">
        <v>0.11365654647865528</v>
      </c>
      <c r="F140" s="64">
        <v>459</v>
      </c>
      <c r="G140" s="66">
        <v>0.12226957911561001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6659268.4499999974</v>
      </c>
      <c r="E141" s="66">
        <v>8.6425486417736619E-2</v>
      </c>
      <c r="F141" s="64">
        <v>349</v>
      </c>
      <c r="G141" s="66">
        <v>9.296750133191263E-2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5727995.9099999992</v>
      </c>
      <c r="E142" s="66">
        <v>7.4339221558271329E-2</v>
      </c>
      <c r="F142" s="64">
        <v>284</v>
      </c>
      <c r="G142" s="66">
        <v>7.5652637187000535E-2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6326648.2299999967</v>
      </c>
      <c r="E143" s="66">
        <v>8.2108666256225538E-2</v>
      </c>
      <c r="F143" s="64">
        <v>334</v>
      </c>
      <c r="G143" s="66">
        <v>8.8971763452317526E-2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2813273.6</v>
      </c>
      <c r="E144" s="66">
        <v>3.6511298670678628E-2</v>
      </c>
      <c r="F144" s="64">
        <v>144</v>
      </c>
      <c r="G144" s="66">
        <v>3.8359083644112946E-2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17973324.699999984</v>
      </c>
      <c r="E145" s="66">
        <v>0.23326185772574154</v>
      </c>
      <c r="F145" s="64">
        <v>787</v>
      </c>
      <c r="G145" s="66">
        <v>0.2096430474160895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5328313.339999998</v>
      </c>
      <c r="E146" s="66">
        <v>6.9152051107898321E-2</v>
      </c>
      <c r="F146" s="64">
        <v>241</v>
      </c>
      <c r="G146" s="66">
        <v>6.4198188598827921E-2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2396113.8399999994</v>
      </c>
      <c r="E147" s="66">
        <v>3.1097305310506106E-2</v>
      </c>
      <c r="F147" s="64">
        <v>108</v>
      </c>
      <c r="G147" s="66">
        <v>2.8769312733084709E-2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4402309.5999999996</v>
      </c>
      <c r="E148" s="66">
        <v>5.7134165922004793E-2</v>
      </c>
      <c r="F148" s="64">
        <v>220</v>
      </c>
      <c r="G148" s="66">
        <v>5.8604155567394782E-2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6556522.5599999968</v>
      </c>
      <c r="E149" s="66">
        <v>8.5092027106500517E-2</v>
      </c>
      <c r="F149" s="64">
        <v>344</v>
      </c>
      <c r="G149" s="66">
        <v>9.1635588705380924E-2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4296640.9399999985</v>
      </c>
      <c r="E150" s="66">
        <v>5.5762774243146955E-2</v>
      </c>
      <c r="F150" s="64">
        <v>202</v>
      </c>
      <c r="G150" s="66">
        <v>5.3809270111880664E-2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1084.5999999999999</v>
      </c>
      <c r="E151" s="66">
        <v>1.4076183183255987E-5</v>
      </c>
      <c r="F151" s="64">
        <v>1</v>
      </c>
      <c r="G151" s="66">
        <v>2.6638252530633989E-4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77052137.349999949</v>
      </c>
      <c r="E153" s="72"/>
      <c r="F153" s="68">
        <v>3754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40457.46</v>
      </c>
      <c r="E161" s="66">
        <v>5.250660317990517E-4</v>
      </c>
      <c r="F161" s="64">
        <v>2</v>
      </c>
      <c r="G161" s="66">
        <v>5.3276505061267978E-4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77877.39</v>
      </c>
      <c r="E162" s="66">
        <v>1.010710314838528E-3</v>
      </c>
      <c r="F162" s="64">
        <v>17</v>
      </c>
      <c r="G162" s="66">
        <v>4.5285029302077782E-3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123197.62999999999</v>
      </c>
      <c r="E163" s="66">
        <v>1.5988866011644777E-3</v>
      </c>
      <c r="F163" s="64">
        <v>12</v>
      </c>
      <c r="G163" s="66">
        <v>3.1965903036760787E-3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639595.78000000014</v>
      </c>
      <c r="E164" s="66">
        <v>8.3008181472593538E-3</v>
      </c>
      <c r="F164" s="64">
        <v>38</v>
      </c>
      <c r="G164" s="66">
        <v>1.0122535961640916E-2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1937862.4400000004</v>
      </c>
      <c r="E165" s="66">
        <v>2.5150015387600415E-2</v>
      </c>
      <c r="F165" s="64">
        <v>89</v>
      </c>
      <c r="G165" s="66">
        <v>2.3708044752264252E-2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8317509.9200000018</v>
      </c>
      <c r="E166" s="66">
        <v>0.10794651785217484</v>
      </c>
      <c r="F166" s="64">
        <v>373</v>
      </c>
      <c r="G166" s="66">
        <v>9.9360681939264783E-2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11983680.869999995</v>
      </c>
      <c r="E167" s="66">
        <v>0.15552691050691531</v>
      </c>
      <c r="F167" s="64">
        <v>554</v>
      </c>
      <c r="G167" s="66">
        <v>0.14757591901971231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17167306.379999999</v>
      </c>
      <c r="E168" s="66">
        <v>0.22280117035585387</v>
      </c>
      <c r="F168" s="64">
        <v>751</v>
      </c>
      <c r="G168" s="66">
        <v>0.20005327650506127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22491509.03999998</v>
      </c>
      <c r="E169" s="66">
        <v>0.29189987213248902</v>
      </c>
      <c r="F169" s="64">
        <v>1080</v>
      </c>
      <c r="G169" s="66">
        <v>0.28769312733084712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14273140.440000009</v>
      </c>
      <c r="E170" s="66">
        <v>0.18524003266990505</v>
      </c>
      <c r="F170" s="64">
        <v>838</v>
      </c>
      <c r="G170" s="66">
        <v>0.22322855620671284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77052137.349999994</v>
      </c>
      <c r="E172" s="62"/>
      <c r="F172" s="68">
        <v>3754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10479803.329999996</v>
      </c>
      <c r="E180" s="66">
        <v>0.82851849288098833</v>
      </c>
      <c r="F180" s="64">
        <v>651</v>
      </c>
      <c r="G180" s="66">
        <v>0.84326424870466321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351849.42999999993</v>
      </c>
      <c r="E181" s="66">
        <v>2.7816720436931602E-2</v>
      </c>
      <c r="F181" s="64">
        <v>26</v>
      </c>
      <c r="G181" s="66">
        <v>3.367875647668394E-2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251884.07</v>
      </c>
      <c r="E182" s="66">
        <v>1.9913599853512657E-2</v>
      </c>
      <c r="F182" s="64">
        <v>14</v>
      </c>
      <c r="G182" s="66">
        <v>1.8134715025906734E-2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128285.61</v>
      </c>
      <c r="E183" s="66">
        <v>1.0142079665870819E-2</v>
      </c>
      <c r="F183" s="64">
        <v>10</v>
      </c>
      <c r="G183" s="66">
        <v>1.2953367875647668E-2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117356.51999999999</v>
      </c>
      <c r="E184" s="66">
        <v>9.2780412015764039E-3</v>
      </c>
      <c r="F184" s="64">
        <v>7</v>
      </c>
      <c r="G184" s="66">
        <v>9.0673575129533671E-3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88182.209999999992</v>
      </c>
      <c r="E185" s="66">
        <v>6.971561338271301E-3</v>
      </c>
      <c r="F185" s="64">
        <v>4</v>
      </c>
      <c r="G185" s="66">
        <v>5.1813471502590676E-3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648897.88000000012</v>
      </c>
      <c r="E186" s="66">
        <v>5.1300952569619328E-2</v>
      </c>
      <c r="F186" s="64">
        <v>37</v>
      </c>
      <c r="G186" s="66">
        <v>4.792746113989637E-2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582587.55999999982</v>
      </c>
      <c r="E187" s="66">
        <v>4.6058552053229458E-2</v>
      </c>
      <c r="F187" s="64">
        <v>23</v>
      </c>
      <c r="G187" s="66">
        <v>2.9792746113989636E-2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12648846.609999998</v>
      </c>
      <c r="E190" s="71"/>
      <c r="F190" s="68">
        <v>772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6.3289713258754192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55773578.090000056</v>
      </c>
      <c r="E200" s="66">
        <v>0.8660050977078384</v>
      </c>
      <c r="F200" s="64">
        <v>2601</v>
      </c>
      <c r="G200" s="66">
        <v>0.87223340040241448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1753764.5899999999</v>
      </c>
      <c r="E201" s="66">
        <v>2.7230977949248791E-2</v>
      </c>
      <c r="F201" s="64">
        <v>83</v>
      </c>
      <c r="G201" s="66">
        <v>2.7833668678739102E-2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1294372.4199999995</v>
      </c>
      <c r="E202" s="66">
        <v>2.0097923648427513E-2</v>
      </c>
      <c r="F202" s="64">
        <v>53</v>
      </c>
      <c r="G202" s="66">
        <v>1.7773306505700873E-2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940562.16000000015</v>
      </c>
      <c r="E203" s="66">
        <v>1.4604256229656123E-2</v>
      </c>
      <c r="F203" s="64">
        <v>42</v>
      </c>
      <c r="G203" s="66">
        <v>1.4084507042253521E-2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950221.51</v>
      </c>
      <c r="E204" s="66">
        <v>1.4754238472628696E-2</v>
      </c>
      <c r="F204" s="64">
        <v>38</v>
      </c>
      <c r="G204" s="66">
        <v>1.2743125419181758E-2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578610.37000000011</v>
      </c>
      <c r="E205" s="66">
        <v>8.9841739971934821E-3</v>
      </c>
      <c r="F205" s="64">
        <v>32</v>
      </c>
      <c r="G205" s="66">
        <v>1.0731052984574111E-2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1648571.1900000004</v>
      </c>
      <c r="E206" s="66">
        <v>2.5597623522924964E-2</v>
      </c>
      <c r="F206" s="64">
        <v>76</v>
      </c>
      <c r="G206" s="66">
        <v>2.5486250838363516E-2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1463610.41</v>
      </c>
      <c r="E207" s="66">
        <v>2.2725708472082322E-2</v>
      </c>
      <c r="F207" s="64">
        <v>57</v>
      </c>
      <c r="G207" s="66">
        <v>1.9114688128772636E-2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64403290.740000039</v>
      </c>
      <c r="E210" s="71"/>
      <c r="F210" s="68">
        <v>2982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5.1948284761400014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77052137.349999845</v>
      </c>
      <c r="E219" s="66">
        <v>1</v>
      </c>
      <c r="F219" s="64">
        <v>3754</v>
      </c>
      <c r="G219" s="66">
        <v>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0</v>
      </c>
      <c r="E220" s="66">
        <v>0</v>
      </c>
      <c r="F220" s="64">
        <v>0</v>
      </c>
      <c r="G220" s="66">
        <v>0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77052137.349999845</v>
      </c>
      <c r="E222" s="71"/>
      <c r="F222" s="68">
        <v>3754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40266480.32</v>
      </c>
      <c r="E229" s="66">
        <v>0.52258745448026189</v>
      </c>
      <c r="F229" s="64">
        <v>1844</v>
      </c>
      <c r="G229" s="66">
        <v>0.49120937666489078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36785657.029999979</v>
      </c>
      <c r="E230" s="66">
        <v>0.47741254551973811</v>
      </c>
      <c r="F230" s="64">
        <v>1910</v>
      </c>
      <c r="G230" s="66">
        <v>0.50879062333510927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77052137.349999979</v>
      </c>
      <c r="E232" s="71"/>
      <c r="F232" s="68">
        <v>3754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213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0.83210740285737539</v>
      </c>
      <c r="E7" s="66">
        <v>4.3140000000000001E-3</v>
      </c>
      <c r="F7" s="66">
        <v>1.3245340000000001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0.79403939227839471</v>
      </c>
      <c r="E8" s="66">
        <v>3.6679960854557659E-3</v>
      </c>
      <c r="F8" s="66">
        <v>1.5525370000000001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0.83156101412041106</v>
      </c>
      <c r="E9" s="66">
        <v>3.7726538395749225E-3</v>
      </c>
      <c r="F9" s="66">
        <v>1.8527210000000001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0.62409702267153533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20265.647624478446</v>
      </c>
      <c r="E11" s="78">
        <v>2.31</v>
      </c>
      <c r="F11" s="78">
        <v>112431.93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99.970940582022834</v>
      </c>
      <c r="E12" s="63">
        <v>26</v>
      </c>
      <c r="F12" s="63">
        <v>181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9.5293149890430945E-2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11.515089835390773</v>
      </c>
      <c r="E14" s="63">
        <v>8.3333333333333329E-2</v>
      </c>
      <c r="F14" s="63">
        <v>18.916666666666668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730892.34</v>
      </c>
      <c r="E21" s="66">
        <v>1.0032150268297272E-2</v>
      </c>
      <c r="F21" s="64">
        <v>81</v>
      </c>
      <c r="G21" s="66">
        <v>2.2531293463143254E-2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4150574.0100000016</v>
      </c>
      <c r="E22" s="66">
        <v>5.6970335970423766E-2</v>
      </c>
      <c r="F22" s="64">
        <v>334</v>
      </c>
      <c r="G22" s="66">
        <v>9.2906815020862316E-2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1958202.3399999999</v>
      </c>
      <c r="E23" s="66">
        <v>2.6878076367049274E-2</v>
      </c>
      <c r="F23" s="64">
        <v>133</v>
      </c>
      <c r="G23" s="66">
        <v>3.6995827538247567E-2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2366887.4299999997</v>
      </c>
      <c r="E24" s="66">
        <v>3.2487644303268982E-2</v>
      </c>
      <c r="F24" s="64">
        <v>151</v>
      </c>
      <c r="G24" s="66">
        <v>4.2002781641168288E-2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2978936.2000000007</v>
      </c>
      <c r="E25" s="66">
        <v>4.0888560411059253E-2</v>
      </c>
      <c r="F25" s="64">
        <v>164</v>
      </c>
      <c r="G25" s="66">
        <v>4.5618915159944366E-2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4012164.4400000004</v>
      </c>
      <c r="E26" s="66">
        <v>5.5070540981724855E-2</v>
      </c>
      <c r="F26" s="64">
        <v>240</v>
      </c>
      <c r="G26" s="66">
        <v>6.6759388038942977E-2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6293075.1100000003</v>
      </c>
      <c r="E27" s="66">
        <v>8.6378077451463489E-2</v>
      </c>
      <c r="F27" s="64">
        <v>319</v>
      </c>
      <c r="G27" s="66">
        <v>8.8734353268428379E-2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6521543.2500000019</v>
      </c>
      <c r="E28" s="66">
        <v>8.951400676219945E-2</v>
      </c>
      <c r="F28" s="64">
        <v>327</v>
      </c>
      <c r="G28" s="66">
        <v>9.09596662030598E-2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6699941.6599999992</v>
      </c>
      <c r="E29" s="66">
        <v>9.1962684301692174E-2</v>
      </c>
      <c r="F29" s="64">
        <v>321</v>
      </c>
      <c r="G29" s="66">
        <v>8.929068150208623E-2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7704217.7699999996</v>
      </c>
      <c r="E30" s="66">
        <v>0.10574727102534157</v>
      </c>
      <c r="F30" s="64">
        <v>393</v>
      </c>
      <c r="G30" s="66">
        <v>0.10931849791376913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8907909.4800000004</v>
      </c>
      <c r="E31" s="66">
        <v>0.12226901499576505</v>
      </c>
      <c r="F31" s="64">
        <v>401</v>
      </c>
      <c r="G31" s="66">
        <v>0.11154381084840055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7398772.2499999991</v>
      </c>
      <c r="E32" s="66">
        <v>0.10155475841066811</v>
      </c>
      <c r="F32" s="64">
        <v>294</v>
      </c>
      <c r="G32" s="66">
        <v>8.1780250347705141E-2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13131886.929999998</v>
      </c>
      <c r="E33" s="66">
        <v>0.18024687875104686</v>
      </c>
      <c r="F33" s="64">
        <v>437</v>
      </c>
      <c r="G33" s="66">
        <v>0.12155771905424201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72855003.209999993</v>
      </c>
      <c r="E35" s="62"/>
      <c r="F35" s="68">
        <v>3595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211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1141840.5799999998</v>
      </c>
      <c r="E43" s="66">
        <v>1.5672781959925462E-2</v>
      </c>
      <c r="F43" s="64">
        <v>110</v>
      </c>
      <c r="G43" s="66">
        <v>3.0598052851182198E-2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5912857.2600000016</v>
      </c>
      <c r="E44" s="66">
        <v>8.1159247813860622E-2</v>
      </c>
      <c r="F44" s="64">
        <v>442</v>
      </c>
      <c r="G44" s="66">
        <v>0.12294853963838664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3003964.74</v>
      </c>
      <c r="E45" s="66">
        <v>4.1232099480405744E-2</v>
      </c>
      <c r="F45" s="64">
        <v>170</v>
      </c>
      <c r="G45" s="66">
        <v>4.7287899860917942E-2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3596536.6900000004</v>
      </c>
      <c r="E46" s="66">
        <v>4.9365678835168084E-2</v>
      </c>
      <c r="F46" s="64">
        <v>195</v>
      </c>
      <c r="G46" s="66">
        <v>5.4242002781641166E-2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4051721.9400000018</v>
      </c>
      <c r="E47" s="66">
        <v>5.5613503005705257E-2</v>
      </c>
      <c r="F47" s="64">
        <v>222</v>
      </c>
      <c r="G47" s="66">
        <v>6.1752433936022255E-2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5310116.5299999965</v>
      </c>
      <c r="E48" s="66">
        <v>7.2886092869887287E-2</v>
      </c>
      <c r="F48" s="64">
        <v>272</v>
      </c>
      <c r="G48" s="66">
        <v>7.5660639777468702E-2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5922915.8500000006</v>
      </c>
      <c r="E49" s="66">
        <v>8.1297310946889467E-2</v>
      </c>
      <c r="F49" s="64">
        <v>302</v>
      </c>
      <c r="G49" s="66">
        <v>8.4005563282336576E-2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7080620.5999999987</v>
      </c>
      <c r="E50" s="66">
        <v>9.7187842811433972E-2</v>
      </c>
      <c r="F50" s="64">
        <v>325</v>
      </c>
      <c r="G50" s="66">
        <v>9.0403337969401948E-2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7342197.9200000009</v>
      </c>
      <c r="E51" s="66">
        <v>0.10077822519390429</v>
      </c>
      <c r="F51" s="64">
        <v>335</v>
      </c>
      <c r="G51" s="66">
        <v>9.3184979137691235E-2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6749078.6200000029</v>
      </c>
      <c r="E52" s="66">
        <v>9.2637132971447475E-2</v>
      </c>
      <c r="F52" s="64">
        <v>306</v>
      </c>
      <c r="G52" s="66">
        <v>8.5118219749652294E-2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5728491.2099999962</v>
      </c>
      <c r="E53" s="66">
        <v>7.8628659084510333E-2</v>
      </c>
      <c r="F53" s="64">
        <v>257</v>
      </c>
      <c r="G53" s="66">
        <v>7.1488178025034765E-2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5168074.2900000019</v>
      </c>
      <c r="E54" s="66">
        <v>7.0936436240395861E-2</v>
      </c>
      <c r="F54" s="64">
        <v>220</v>
      </c>
      <c r="G54" s="66">
        <v>6.1196105702364396E-2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11846586.980000006</v>
      </c>
      <c r="E55" s="66">
        <v>0.16260498878646615</v>
      </c>
      <c r="F55" s="64">
        <v>439</v>
      </c>
      <c r="G55" s="66">
        <v>0.12211404728789986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72855003.210000008</v>
      </c>
      <c r="E57" s="62"/>
      <c r="F57" s="68">
        <v>3595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212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927527.83</v>
      </c>
      <c r="E65" s="66">
        <v>1.2731148021865554E-2</v>
      </c>
      <c r="F65" s="64">
        <v>100</v>
      </c>
      <c r="G65" s="66">
        <v>2.7816411682892908E-2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4977185.9900000012</v>
      </c>
      <c r="E66" s="66">
        <v>6.8316323803508369E-2</v>
      </c>
      <c r="F66" s="64">
        <v>387</v>
      </c>
      <c r="G66" s="66">
        <v>0.10764951321279555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2376897.2500000005</v>
      </c>
      <c r="E67" s="66">
        <v>3.2625038024481898E-2</v>
      </c>
      <c r="F67" s="64">
        <v>138</v>
      </c>
      <c r="G67" s="66">
        <v>3.838664812239221E-2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3001790.8099999996</v>
      </c>
      <c r="E68" s="66">
        <v>4.1202260349196954E-2</v>
      </c>
      <c r="F68" s="64">
        <v>168</v>
      </c>
      <c r="G68" s="66">
        <v>4.6731571627260084E-2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4094283.43</v>
      </c>
      <c r="E69" s="66">
        <v>5.6197697475882116E-2</v>
      </c>
      <c r="F69" s="64">
        <v>220</v>
      </c>
      <c r="G69" s="66">
        <v>6.1196105702364396E-2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4896864.660000002</v>
      </c>
      <c r="E70" s="66">
        <v>6.7213841798690138E-2</v>
      </c>
      <c r="F70" s="64">
        <v>253</v>
      </c>
      <c r="G70" s="66">
        <v>7.0375521557719048E-2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5657289.9599999953</v>
      </c>
      <c r="E71" s="66">
        <v>7.7651358324605527E-2</v>
      </c>
      <c r="F71" s="64">
        <v>281</v>
      </c>
      <c r="G71" s="66">
        <v>7.816411682892907E-2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6494527.9000000004</v>
      </c>
      <c r="E72" s="66">
        <v>8.9143196950797324E-2</v>
      </c>
      <c r="F72" s="64">
        <v>320</v>
      </c>
      <c r="G72" s="66">
        <v>8.9012517385257298E-2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6468584.8500000006</v>
      </c>
      <c r="E73" s="66">
        <v>8.8787105414774456E-2</v>
      </c>
      <c r="F73" s="64">
        <v>290</v>
      </c>
      <c r="G73" s="66">
        <v>8.0667593880389424E-2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6391875.9699999997</v>
      </c>
      <c r="E74" s="66">
        <v>8.7734207513186391E-2</v>
      </c>
      <c r="F74" s="64">
        <v>298</v>
      </c>
      <c r="G74" s="66">
        <v>8.2892906815020859E-2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5580796.6100000013</v>
      </c>
      <c r="E75" s="66">
        <v>7.6601418764799228E-2</v>
      </c>
      <c r="F75" s="64">
        <v>243</v>
      </c>
      <c r="G75" s="66">
        <v>6.7593880389429761E-2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5240182.6000000006</v>
      </c>
      <c r="E76" s="66">
        <v>7.1926187209071998E-2</v>
      </c>
      <c r="F76" s="64">
        <v>252</v>
      </c>
      <c r="G76" s="66">
        <v>7.0097357440890129E-2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16747195.349999996</v>
      </c>
      <c r="E77" s="66">
        <v>0.22987021634914012</v>
      </c>
      <c r="F77" s="64">
        <v>645</v>
      </c>
      <c r="G77" s="66">
        <v>0.17941585535465926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72855003.209999993</v>
      </c>
      <c r="E79" s="62"/>
      <c r="F79" s="68">
        <v>3595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11325788.689999994</v>
      </c>
      <c r="E86" s="66">
        <v>0.1554565670301889</v>
      </c>
      <c r="F86" s="64">
        <v>1512</v>
      </c>
      <c r="G86" s="66">
        <v>0.42058414464534077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28025946.109999992</v>
      </c>
      <c r="E87" s="66">
        <v>0.3846811457713748</v>
      </c>
      <c r="F87" s="64">
        <v>1267</v>
      </c>
      <c r="G87" s="66">
        <v>0.35243393602225315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21561941.35000002</v>
      </c>
      <c r="E88" s="66">
        <v>0.29595690618321802</v>
      </c>
      <c r="F88" s="64">
        <v>594</v>
      </c>
      <c r="G88" s="66">
        <v>0.16522948539638388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9293938.6400000006</v>
      </c>
      <c r="E89" s="66">
        <v>0.12756761005432668</v>
      </c>
      <c r="F89" s="64">
        <v>185</v>
      </c>
      <c r="G89" s="66">
        <v>5.1460361613351879E-2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1398253.68</v>
      </c>
      <c r="E90" s="66">
        <v>1.9192280809728617E-2</v>
      </c>
      <c r="F90" s="64">
        <v>22</v>
      </c>
      <c r="G90" s="66">
        <v>6.1196105702364398E-3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665106.13</v>
      </c>
      <c r="E91" s="66">
        <v>9.1291757696156158E-3</v>
      </c>
      <c r="F91" s="64">
        <v>9</v>
      </c>
      <c r="G91" s="66">
        <v>2.5034770514603616E-3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172442.56</v>
      </c>
      <c r="E92" s="66">
        <v>2.3669281779172399E-3</v>
      </c>
      <c r="F92" s="64">
        <v>2</v>
      </c>
      <c r="G92" s="66">
        <v>5.5632823365785818E-4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90194.89</v>
      </c>
      <c r="E93" s="66">
        <v>1.2380054358108921E-3</v>
      </c>
      <c r="F93" s="64">
        <v>1</v>
      </c>
      <c r="G93" s="66">
        <v>2.7816411682892909E-4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321391.15999999997</v>
      </c>
      <c r="E94" s="66">
        <v>4.4113807678191983E-3</v>
      </c>
      <c r="F94" s="64">
        <v>3</v>
      </c>
      <c r="G94" s="66">
        <v>8.3449235048678721E-4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72855003.210000008</v>
      </c>
      <c r="E96" s="72"/>
      <c r="F96" s="68">
        <v>3595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3479498.3699999996</v>
      </c>
      <c r="E105" s="66">
        <v>4.7759223343530215E-2</v>
      </c>
      <c r="F105" s="64">
        <v>135</v>
      </c>
      <c r="G105" s="66">
        <v>3.7552155771905425E-2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9000126.0899999999</v>
      </c>
      <c r="E106" s="66">
        <v>0.12353477034456646</v>
      </c>
      <c r="F106" s="64">
        <v>348</v>
      </c>
      <c r="G106" s="66">
        <v>9.680111265646732E-2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13978117.569999998</v>
      </c>
      <c r="E107" s="66">
        <v>0.19186215021786426</v>
      </c>
      <c r="F107" s="64">
        <v>556</v>
      </c>
      <c r="G107" s="66">
        <v>0.15465924895688457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22047638.699999981</v>
      </c>
      <c r="E108" s="66">
        <v>0.3026235361825329</v>
      </c>
      <c r="F108" s="64">
        <v>1216</v>
      </c>
      <c r="G108" s="66">
        <v>0.33824756606397777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12188773.180000007</v>
      </c>
      <c r="E109" s="66">
        <v>0.16730180005437145</v>
      </c>
      <c r="F109" s="64">
        <v>667</v>
      </c>
      <c r="G109" s="66">
        <v>0.1855354659248957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8532005.2899999954</v>
      </c>
      <c r="E110" s="66">
        <v>0.11710939419502907</v>
      </c>
      <c r="F110" s="64">
        <v>411</v>
      </c>
      <c r="G110" s="66">
        <v>0.11432545201668985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2545917.4799999995</v>
      </c>
      <c r="E111" s="66">
        <v>3.4944991666002019E-2</v>
      </c>
      <c r="F111" s="64">
        <v>177</v>
      </c>
      <c r="G111" s="66">
        <v>4.9235048678720444E-2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656213.13000000012</v>
      </c>
      <c r="E112" s="66">
        <v>9.0071114005514062E-3</v>
      </c>
      <c r="F112" s="64">
        <v>43</v>
      </c>
      <c r="G112" s="66">
        <v>1.196105702364395E-2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360745.97</v>
      </c>
      <c r="E113" s="66">
        <v>4.9515606904878221E-3</v>
      </c>
      <c r="F113" s="64">
        <v>37</v>
      </c>
      <c r="G113" s="66">
        <v>1.0292072322670376E-2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65967.430000000008</v>
      </c>
      <c r="E114" s="66">
        <v>9.0546190506440622E-4</v>
      </c>
      <c r="F114" s="64">
        <v>5</v>
      </c>
      <c r="G114" s="66">
        <v>1.3908205841446453E-3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72855003.209999979</v>
      </c>
      <c r="E116" s="71"/>
      <c r="F116" s="68">
        <v>3595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8747051.2399999965</v>
      </c>
      <c r="E124" s="66">
        <v>0.12006109195805222</v>
      </c>
      <c r="F124" s="64">
        <v>1094</v>
      </c>
      <c r="G124" s="66">
        <v>0.30431154381084841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18978760.789999984</v>
      </c>
      <c r="E125" s="66">
        <v>0.26050044545732703</v>
      </c>
      <c r="F125" s="64">
        <v>926</v>
      </c>
      <c r="G125" s="66">
        <v>0.2575799721835883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21178675.670000009</v>
      </c>
      <c r="E126" s="66">
        <v>0.29069624235625663</v>
      </c>
      <c r="F126" s="64">
        <v>764</v>
      </c>
      <c r="G126" s="66">
        <v>0.21251738525730182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23950515.509999998</v>
      </c>
      <c r="E127" s="66">
        <v>0.32874222022836425</v>
      </c>
      <c r="F127" s="64">
        <v>811</v>
      </c>
      <c r="G127" s="66">
        <v>0.22559109874826147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0</v>
      </c>
      <c r="E128" s="66">
        <v>0</v>
      </c>
      <c r="F128" s="64">
        <v>0</v>
      </c>
      <c r="G128" s="66">
        <v>0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72855003.209999979</v>
      </c>
      <c r="E131" s="71"/>
      <c r="F131" s="68">
        <v>3595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5506438.6900000004</v>
      </c>
      <c r="E139" s="66">
        <v>7.5580789889309788E-2</v>
      </c>
      <c r="F139" s="64">
        <v>270</v>
      </c>
      <c r="G139" s="66">
        <v>7.5104311543810851E-2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8482999.0500000007</v>
      </c>
      <c r="E140" s="66">
        <v>0.11643673977404523</v>
      </c>
      <c r="F140" s="64">
        <v>446</v>
      </c>
      <c r="G140" s="66">
        <v>0.12406119610570236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6253997.0999999968</v>
      </c>
      <c r="E141" s="66">
        <v>8.5841696856058594E-2</v>
      </c>
      <c r="F141" s="64">
        <v>337</v>
      </c>
      <c r="G141" s="66">
        <v>9.37413073713491E-2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5492128.9800000023</v>
      </c>
      <c r="E142" s="66">
        <v>7.5384376336780648E-2</v>
      </c>
      <c r="F142" s="64">
        <v>273</v>
      </c>
      <c r="G142" s="66">
        <v>7.5938803894297635E-2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5958509.3000000017</v>
      </c>
      <c r="E143" s="66">
        <v>8.1785862843557489E-2</v>
      </c>
      <c r="F143" s="64">
        <v>315</v>
      </c>
      <c r="G143" s="66">
        <v>8.7621696801112661E-2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2516034.9300000006</v>
      </c>
      <c r="E144" s="66">
        <v>3.4534826973347137E-2</v>
      </c>
      <c r="F144" s="64">
        <v>131</v>
      </c>
      <c r="G144" s="66">
        <v>3.6439499304589708E-2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16985380.880000003</v>
      </c>
      <c r="E145" s="66">
        <v>0.23313952551811301</v>
      </c>
      <c r="F145" s="64">
        <v>753</v>
      </c>
      <c r="G145" s="66">
        <v>0.20945757997218359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4930558.05</v>
      </c>
      <c r="E146" s="66">
        <v>6.7676313674545768E-2</v>
      </c>
      <c r="F146" s="64">
        <v>229</v>
      </c>
      <c r="G146" s="66">
        <v>6.3699582753824757E-2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2282120.0600000005</v>
      </c>
      <c r="E147" s="66">
        <v>3.1324136427829559E-2</v>
      </c>
      <c r="F147" s="64">
        <v>104</v>
      </c>
      <c r="G147" s="66">
        <v>2.8929068150208622E-2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4235149.1799999988</v>
      </c>
      <c r="E148" s="66">
        <v>5.8131205729172027E-2</v>
      </c>
      <c r="F148" s="64">
        <v>214</v>
      </c>
      <c r="G148" s="66">
        <v>5.952712100139082E-2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6132255.2300000004</v>
      </c>
      <c r="E149" s="66">
        <v>8.4170680939017417E-2</v>
      </c>
      <c r="F149" s="64">
        <v>326</v>
      </c>
      <c r="G149" s="66">
        <v>9.0681502086230881E-2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4078802.7899999996</v>
      </c>
      <c r="E150" s="66">
        <v>5.5985211863118098E-2</v>
      </c>
      <c r="F150" s="64">
        <v>196</v>
      </c>
      <c r="G150" s="66">
        <v>5.4520166898470099E-2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628.97</v>
      </c>
      <c r="E151" s="66">
        <v>8.6331751051747704E-6</v>
      </c>
      <c r="F151" s="64">
        <v>1</v>
      </c>
      <c r="G151" s="66">
        <v>2.7816411682892909E-4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72855003.210000008</v>
      </c>
      <c r="E153" s="72"/>
      <c r="F153" s="68">
        <v>3595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39437.5</v>
      </c>
      <c r="E161" s="66">
        <v>5.4131491678510908E-4</v>
      </c>
      <c r="F161" s="64">
        <v>2</v>
      </c>
      <c r="G161" s="66">
        <v>5.5632823365785818E-4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68839.210000000006</v>
      </c>
      <c r="E162" s="66">
        <v>9.4487965090846659E-4</v>
      </c>
      <c r="F162" s="64">
        <v>17</v>
      </c>
      <c r="G162" s="66">
        <v>4.7287899860917939E-3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116215.11</v>
      </c>
      <c r="E163" s="66">
        <v>1.5951561990192658E-3</v>
      </c>
      <c r="F163" s="64">
        <v>12</v>
      </c>
      <c r="G163" s="66">
        <v>3.3379694019471488E-3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617578.23000000021</v>
      </c>
      <c r="E164" s="66">
        <v>8.4768128857241228E-3</v>
      </c>
      <c r="F164" s="64">
        <v>37</v>
      </c>
      <c r="G164" s="66">
        <v>1.0292072322670376E-2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1822325.34</v>
      </c>
      <c r="E165" s="66">
        <v>2.501304316393016E-2</v>
      </c>
      <c r="F165" s="64">
        <v>86</v>
      </c>
      <c r="G165" s="66">
        <v>2.3922114047287901E-2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7813864.4400000041</v>
      </c>
      <c r="E166" s="66">
        <v>0.10725226951781236</v>
      </c>
      <c r="F166" s="64">
        <v>339</v>
      </c>
      <c r="G166" s="66">
        <v>9.4297635605006952E-2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11312017.029999996</v>
      </c>
      <c r="E167" s="66">
        <v>0.15526753869454668</v>
      </c>
      <c r="F167" s="64">
        <v>537</v>
      </c>
      <c r="G167" s="66">
        <v>0.1493741307371349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16374406.749999998</v>
      </c>
      <c r="E168" s="66">
        <v>0.22475335980429229</v>
      </c>
      <c r="F168" s="64">
        <v>730</v>
      </c>
      <c r="G168" s="66">
        <v>0.20305980528511822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21237217.269999996</v>
      </c>
      <c r="E169" s="66">
        <v>0.29149977811112088</v>
      </c>
      <c r="F169" s="64">
        <v>1034</v>
      </c>
      <c r="G169" s="66">
        <v>0.28762169680111266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13453102.330000002</v>
      </c>
      <c r="E170" s="66">
        <v>0.18465584705586074</v>
      </c>
      <c r="F170" s="64">
        <v>801</v>
      </c>
      <c r="G170" s="66">
        <v>0.22280945757997217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72855003.209999993</v>
      </c>
      <c r="E172" s="62"/>
      <c r="F172" s="68">
        <v>3595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10088880.559999997</v>
      </c>
      <c r="E180" s="66">
        <v>0.8456092550191493</v>
      </c>
      <c r="F180" s="64">
        <v>621</v>
      </c>
      <c r="G180" s="66">
        <v>0.85773480662983426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361674.05999999994</v>
      </c>
      <c r="E181" s="66">
        <v>3.0314060179175234E-2</v>
      </c>
      <c r="F181" s="64">
        <v>19</v>
      </c>
      <c r="G181" s="66">
        <v>2.6243093922651933E-2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134806.34999999998</v>
      </c>
      <c r="E182" s="66">
        <v>1.1298924248078391E-2</v>
      </c>
      <c r="F182" s="64">
        <v>11</v>
      </c>
      <c r="G182" s="66">
        <v>1.5193370165745856E-2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145499.05000000002</v>
      </c>
      <c r="E183" s="66">
        <v>1.2195143211854418E-2</v>
      </c>
      <c r="F183" s="64">
        <v>9</v>
      </c>
      <c r="G183" s="66">
        <v>1.2430939226519336E-2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195609.60000000001</v>
      </c>
      <c r="E184" s="66">
        <v>1.639520729251193E-2</v>
      </c>
      <c r="F184" s="64">
        <v>9</v>
      </c>
      <c r="G184" s="66">
        <v>1.2430939226519336E-2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110377.25</v>
      </c>
      <c r="E185" s="66">
        <v>9.2513756693301981E-3</v>
      </c>
      <c r="F185" s="64">
        <v>8</v>
      </c>
      <c r="G185" s="66">
        <v>1.1049723756906077E-2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355029.37</v>
      </c>
      <c r="E186" s="66">
        <v>2.9757129077918033E-2</v>
      </c>
      <c r="F186" s="64">
        <v>25</v>
      </c>
      <c r="G186" s="66">
        <v>3.4530386740331494E-2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539025.05999999994</v>
      </c>
      <c r="E187" s="66">
        <v>4.5178905301982514E-2</v>
      </c>
      <c r="F187" s="64">
        <v>22</v>
      </c>
      <c r="G187" s="66">
        <v>3.0386740331491711E-2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11930901.299999997</v>
      </c>
      <c r="E190" s="71"/>
      <c r="F190" s="68">
        <v>724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6.0928966744443454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52909638.13000001</v>
      </c>
      <c r="E200" s="66">
        <v>0.86845167136251999</v>
      </c>
      <c r="F200" s="64">
        <v>2511</v>
      </c>
      <c r="G200" s="66">
        <v>0.87460815047021945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1489749.67</v>
      </c>
      <c r="E201" s="66">
        <v>2.4452550358489141E-2</v>
      </c>
      <c r="F201" s="64">
        <v>69</v>
      </c>
      <c r="G201" s="66">
        <v>2.4033437826541274E-2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1184129.92</v>
      </c>
      <c r="E202" s="66">
        <v>1.9436148960377833E-2</v>
      </c>
      <c r="F202" s="64">
        <v>52</v>
      </c>
      <c r="G202" s="66">
        <v>1.8112156043190525E-2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906565.41999999993</v>
      </c>
      <c r="E203" s="66">
        <v>1.4880242655677082E-2</v>
      </c>
      <c r="F203" s="64">
        <v>47</v>
      </c>
      <c r="G203" s="66">
        <v>1.637060257749913E-2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947511.02999999991</v>
      </c>
      <c r="E204" s="66">
        <v>1.5552318381314972E-2</v>
      </c>
      <c r="F204" s="64">
        <v>40</v>
      </c>
      <c r="G204" s="66">
        <v>1.3932427725531174E-2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666142.87000000011</v>
      </c>
      <c r="E205" s="66">
        <v>1.0933979313869215E-2</v>
      </c>
      <c r="F205" s="64">
        <v>30</v>
      </c>
      <c r="G205" s="66">
        <v>1.0449320794148381E-2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1656436.0300000005</v>
      </c>
      <c r="E206" s="66">
        <v>2.7188517812654286E-2</v>
      </c>
      <c r="F206" s="64">
        <v>77</v>
      </c>
      <c r="G206" s="66">
        <v>2.681992337164751E-2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1163928.8400000001</v>
      </c>
      <c r="E207" s="66">
        <v>1.9104571155097387E-2</v>
      </c>
      <c r="F207" s="64">
        <v>45</v>
      </c>
      <c r="G207" s="66">
        <v>1.5673981191222569E-2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60924101.910000019</v>
      </c>
      <c r="E210" s="71"/>
      <c r="F210" s="68">
        <v>2871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5.1071470066114273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72855003.210000098</v>
      </c>
      <c r="E219" s="66">
        <v>1</v>
      </c>
      <c r="F219" s="64">
        <v>3595</v>
      </c>
      <c r="G219" s="66">
        <v>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0</v>
      </c>
      <c r="E220" s="66">
        <v>0</v>
      </c>
      <c r="F220" s="64">
        <v>0</v>
      </c>
      <c r="G220" s="66">
        <v>0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72855003.210000098</v>
      </c>
      <c r="E222" s="71"/>
      <c r="F222" s="68">
        <v>3595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38253249.880000018</v>
      </c>
      <c r="E229" s="66">
        <v>0.52506002600449242</v>
      </c>
      <c r="F229" s="64">
        <v>1776</v>
      </c>
      <c r="G229" s="66">
        <v>0.49401947148817804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34601753.330000043</v>
      </c>
      <c r="E230" s="66">
        <v>0.47493997399550741</v>
      </c>
      <c r="F230" s="64">
        <v>1819</v>
      </c>
      <c r="G230" s="66">
        <v>0.50598052851182196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72855003.210000068</v>
      </c>
      <c r="E232" s="71"/>
      <c r="F232" s="68">
        <v>3595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3" max="3" width="25.109375" customWidth="1"/>
    <col min="4" max="4" width="29.88671875" style="1" customWidth="1"/>
    <col min="5" max="5" width="12.6640625" bestFit="1" customWidth="1"/>
    <col min="6" max="6" width="14.109375" style="2" bestFit="1" customWidth="1"/>
    <col min="7" max="7" width="11.5546875" customWidth="1"/>
    <col min="9" max="9" width="15.6640625" bestFit="1" customWidth="1"/>
    <col min="10" max="10" width="14.44140625" bestFit="1" customWidth="1"/>
  </cols>
  <sheetData>
    <row r="1" spans="1:12" ht="17.399999999999999" x14ac:dyDescent="0.3">
      <c r="A1" s="209" t="s">
        <v>214</v>
      </c>
      <c r="B1" s="209"/>
      <c r="C1" s="209"/>
      <c r="D1" s="209"/>
      <c r="E1" s="209"/>
      <c r="F1" s="209"/>
      <c r="G1" s="209"/>
      <c r="H1" s="209"/>
      <c r="I1" s="209"/>
    </row>
    <row r="2" spans="1:12" ht="17.399999999999999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2" s="17" customFormat="1" x14ac:dyDescent="0.25">
      <c r="A3" s="71" t="s">
        <v>73</v>
      </c>
      <c r="B3" s="47"/>
      <c r="C3" s="47"/>
      <c r="D3" s="48"/>
      <c r="E3" s="47"/>
      <c r="F3" s="49"/>
      <c r="G3" s="47"/>
      <c r="H3" s="47"/>
      <c r="I3" s="47"/>
    </row>
    <row r="4" spans="1:12" s="17" customFormat="1" x14ac:dyDescent="0.25">
      <c r="A4" s="61" t="s">
        <v>83</v>
      </c>
      <c r="B4" s="47"/>
      <c r="C4" s="47"/>
      <c r="D4" s="48"/>
      <c r="E4" s="47"/>
      <c r="F4" s="49"/>
      <c r="G4" s="47"/>
      <c r="H4" s="47"/>
      <c r="I4" s="47"/>
    </row>
    <row r="5" spans="1:12" s="17" customFormat="1" x14ac:dyDescent="0.25">
      <c r="A5" s="61"/>
      <c r="B5" s="47"/>
      <c r="C5" s="47"/>
      <c r="D5" s="48"/>
      <c r="E5" s="47"/>
      <c r="F5" s="49"/>
      <c r="G5" s="47"/>
      <c r="H5" s="47"/>
      <c r="I5" s="47"/>
    </row>
    <row r="6" spans="1:12" x14ac:dyDescent="0.25">
      <c r="A6" s="84"/>
      <c r="B6" s="84"/>
      <c r="C6" s="84"/>
      <c r="D6" s="85" t="s">
        <v>82</v>
      </c>
      <c r="E6" s="86" t="s">
        <v>15</v>
      </c>
      <c r="F6" s="87" t="s">
        <v>16</v>
      </c>
      <c r="G6" s="50"/>
      <c r="H6" s="50"/>
      <c r="I6" s="50"/>
    </row>
    <row r="7" spans="1:12" s="65" customFormat="1" x14ac:dyDescent="0.25">
      <c r="A7" s="62" t="s">
        <v>72</v>
      </c>
      <c r="B7" s="62"/>
      <c r="C7" s="62"/>
      <c r="D7" s="66">
        <v>0.83084599052137553</v>
      </c>
      <c r="E7" s="66">
        <v>2.4719999999999998E-3</v>
      </c>
      <c r="F7" s="66">
        <v>1.317415</v>
      </c>
      <c r="G7" s="99"/>
      <c r="H7" s="99"/>
      <c r="I7" s="99"/>
      <c r="J7" s="88"/>
      <c r="K7" s="88"/>
      <c r="L7" s="88"/>
    </row>
    <row r="8" spans="1:12" s="65" customFormat="1" x14ac:dyDescent="0.25">
      <c r="A8" s="62" t="s">
        <v>91</v>
      </c>
      <c r="B8" s="62"/>
      <c r="C8" s="62"/>
      <c r="D8" s="66">
        <v>0.79467250544571932</v>
      </c>
      <c r="E8" s="66">
        <v>2.0994328145485302E-3</v>
      </c>
      <c r="F8" s="66">
        <v>1.5461990000000001</v>
      </c>
      <c r="G8" s="99"/>
      <c r="H8" s="99"/>
      <c r="I8" s="99"/>
      <c r="J8" s="88"/>
      <c r="K8" s="88"/>
      <c r="L8" s="88"/>
    </row>
    <row r="9" spans="1:12" s="65" customFormat="1" x14ac:dyDescent="0.25">
      <c r="A9" s="62" t="s">
        <v>89</v>
      </c>
      <c r="B9" s="62"/>
      <c r="C9" s="62"/>
      <c r="D9" s="66">
        <v>0.82051103673029802</v>
      </c>
      <c r="E9" s="66">
        <v>2.1521639555501975E-3</v>
      </c>
      <c r="F9" s="66">
        <v>1.9381090000000001</v>
      </c>
      <c r="G9" s="99"/>
      <c r="H9" s="99"/>
      <c r="I9" s="99"/>
      <c r="J9" s="88"/>
      <c r="K9" s="88"/>
      <c r="L9" s="88"/>
    </row>
    <row r="10" spans="1:12" s="65" customFormat="1" x14ac:dyDescent="0.25">
      <c r="A10" s="62" t="s">
        <v>97</v>
      </c>
      <c r="B10" s="62"/>
      <c r="C10" s="62"/>
      <c r="D10" s="66">
        <v>0.62410460725558481</v>
      </c>
      <c r="E10" s="66">
        <v>0</v>
      </c>
      <c r="F10" s="66">
        <v>1.10694</v>
      </c>
      <c r="G10" s="99"/>
      <c r="H10" s="99"/>
      <c r="I10" s="99"/>
      <c r="J10" s="88"/>
      <c r="K10" s="88"/>
      <c r="L10" s="88"/>
    </row>
    <row r="11" spans="1:12" s="65" customFormat="1" x14ac:dyDescent="0.25">
      <c r="A11" s="62" t="s">
        <v>68</v>
      </c>
      <c r="B11" s="62"/>
      <c r="C11" s="62"/>
      <c r="D11" s="77">
        <v>20044.817387672814</v>
      </c>
      <c r="E11" s="78">
        <v>2.31</v>
      </c>
      <c r="F11" s="78">
        <v>111549.74</v>
      </c>
      <c r="G11" s="100"/>
      <c r="H11" s="99"/>
      <c r="I11" s="99"/>
      <c r="J11" s="89"/>
      <c r="K11" s="90"/>
      <c r="L11" s="90"/>
    </row>
    <row r="12" spans="1:12" s="65" customFormat="1" x14ac:dyDescent="0.25">
      <c r="A12" s="62" t="s">
        <v>17</v>
      </c>
      <c r="B12" s="62"/>
      <c r="C12" s="62"/>
      <c r="D12" s="80">
        <v>102.93939203759768</v>
      </c>
      <c r="E12" s="63">
        <v>29</v>
      </c>
      <c r="F12" s="63">
        <v>184</v>
      </c>
      <c r="G12" s="99"/>
      <c r="H12" s="99"/>
      <c r="I12" s="99"/>
      <c r="J12" s="91"/>
      <c r="K12" s="1"/>
      <c r="L12" s="1"/>
    </row>
    <row r="13" spans="1:12" s="65" customFormat="1" x14ac:dyDescent="0.25">
      <c r="A13" s="62" t="s">
        <v>84</v>
      </c>
      <c r="B13" s="62"/>
      <c r="C13" s="62"/>
      <c r="D13" s="81">
        <v>9.5230347632913062E-2</v>
      </c>
      <c r="E13" s="66">
        <v>0</v>
      </c>
      <c r="F13" s="66">
        <v>0.16553999999999999</v>
      </c>
      <c r="G13" s="99"/>
      <c r="H13" s="99"/>
      <c r="I13" s="99"/>
      <c r="J13" s="92"/>
      <c r="K13" s="88"/>
      <c r="L13" s="88"/>
    </row>
    <row r="14" spans="1:12" s="65" customFormat="1" x14ac:dyDescent="0.25">
      <c r="A14" s="62" t="s">
        <v>18</v>
      </c>
      <c r="B14" s="62"/>
      <c r="C14" s="62"/>
      <c r="D14" s="96">
        <v>11.384681994780577</v>
      </c>
      <c r="E14" s="63">
        <v>8.3333333333333329E-2</v>
      </c>
      <c r="F14" s="63">
        <v>18.666666666666668</v>
      </c>
      <c r="G14" s="99"/>
      <c r="H14" s="99"/>
      <c r="I14" s="99"/>
      <c r="J14" s="93"/>
      <c r="K14" s="94"/>
      <c r="L14" s="94"/>
    </row>
    <row r="15" spans="1:12" s="65" customFormat="1" x14ac:dyDescent="0.25">
      <c r="A15" s="62"/>
      <c r="B15" s="62"/>
      <c r="C15" s="62"/>
      <c r="D15" s="63"/>
      <c r="E15" s="62"/>
      <c r="F15" s="64"/>
      <c r="G15" s="62"/>
      <c r="H15" s="62"/>
      <c r="I15" s="62"/>
    </row>
    <row r="16" spans="1:12" x14ac:dyDescent="0.25">
      <c r="A16" s="50"/>
      <c r="B16" s="50"/>
      <c r="C16" s="50"/>
      <c r="D16" s="51"/>
      <c r="E16" s="50"/>
      <c r="F16" s="52"/>
      <c r="G16" s="50"/>
      <c r="H16" s="50"/>
      <c r="I16" s="50"/>
    </row>
    <row r="17" spans="1:9" s="65" customFormat="1" x14ac:dyDescent="0.25">
      <c r="A17" s="61" t="s">
        <v>74</v>
      </c>
      <c r="B17" s="62"/>
      <c r="C17" s="62"/>
      <c r="D17" s="63"/>
      <c r="E17" s="62"/>
      <c r="F17" s="64"/>
      <c r="G17" s="62"/>
      <c r="H17" s="62"/>
      <c r="I17" s="62"/>
    </row>
    <row r="18" spans="1:9" x14ac:dyDescent="0.25">
      <c r="A18" s="50"/>
      <c r="B18" s="50"/>
      <c r="C18" s="50"/>
      <c r="D18" s="51"/>
      <c r="E18" s="50"/>
      <c r="F18" s="52"/>
      <c r="G18" s="50"/>
      <c r="H18" s="50"/>
      <c r="I18" s="50"/>
    </row>
    <row r="19" spans="1:9" x14ac:dyDescent="0.25">
      <c r="A19" s="50"/>
      <c r="B19" s="50"/>
      <c r="C19" s="50"/>
      <c r="D19" s="53" t="s">
        <v>68</v>
      </c>
      <c r="E19" s="54" t="s">
        <v>7</v>
      </c>
      <c r="F19" s="55" t="s">
        <v>45</v>
      </c>
      <c r="G19" s="56" t="s">
        <v>7</v>
      </c>
      <c r="H19" s="50"/>
      <c r="I19" s="50"/>
    </row>
    <row r="20" spans="1:9" x14ac:dyDescent="0.25">
      <c r="A20" s="50"/>
      <c r="B20" s="50"/>
      <c r="C20" s="50"/>
      <c r="D20" s="51"/>
      <c r="E20" s="50"/>
      <c r="F20" s="52"/>
      <c r="G20" s="50"/>
      <c r="H20" s="50"/>
      <c r="I20" s="50"/>
    </row>
    <row r="21" spans="1:9" s="65" customFormat="1" x14ac:dyDescent="0.25">
      <c r="A21" s="62" t="s">
        <v>48</v>
      </c>
      <c r="B21" s="62"/>
      <c r="C21" s="62"/>
      <c r="D21" s="63">
        <v>701554.15</v>
      </c>
      <c r="E21" s="66">
        <v>1.0080437410120595E-2</v>
      </c>
      <c r="F21" s="64">
        <v>82</v>
      </c>
      <c r="G21" s="66">
        <v>2.3617511520737326E-2</v>
      </c>
      <c r="H21" s="62"/>
      <c r="I21" s="62"/>
    </row>
    <row r="22" spans="1:9" s="65" customFormat="1" x14ac:dyDescent="0.25">
      <c r="A22" s="62" t="s">
        <v>49</v>
      </c>
      <c r="B22" s="62"/>
      <c r="C22" s="62"/>
      <c r="D22" s="63">
        <v>4046457.1599999974</v>
      </c>
      <c r="E22" s="66">
        <v>5.8142422982052501E-2</v>
      </c>
      <c r="F22" s="64">
        <v>329</v>
      </c>
      <c r="G22" s="66">
        <v>9.4758064516129031E-2</v>
      </c>
      <c r="H22" s="62"/>
      <c r="I22" s="62"/>
    </row>
    <row r="23" spans="1:9" s="65" customFormat="1" x14ac:dyDescent="0.25">
      <c r="A23" s="62" t="s">
        <v>50</v>
      </c>
      <c r="B23" s="62"/>
      <c r="C23" s="62"/>
      <c r="D23" s="63">
        <v>1815851.51</v>
      </c>
      <c r="E23" s="66">
        <v>2.6091467768564938E-2</v>
      </c>
      <c r="F23" s="64">
        <v>123</v>
      </c>
      <c r="G23" s="66">
        <v>3.542626728110599E-2</v>
      </c>
      <c r="H23" s="62"/>
      <c r="I23" s="62"/>
    </row>
    <row r="24" spans="1:9" s="65" customFormat="1" x14ac:dyDescent="0.25">
      <c r="A24" s="62" t="s">
        <v>51</v>
      </c>
      <c r="B24" s="62"/>
      <c r="C24" s="62"/>
      <c r="D24" s="63">
        <v>2136435.4999999995</v>
      </c>
      <c r="E24" s="66">
        <v>3.0697850391890193E-2</v>
      </c>
      <c r="F24" s="64">
        <v>140</v>
      </c>
      <c r="G24" s="66">
        <v>4.0322580645161289E-2</v>
      </c>
      <c r="H24" s="62"/>
      <c r="I24" s="62"/>
    </row>
    <row r="25" spans="1:9" s="65" customFormat="1" x14ac:dyDescent="0.25">
      <c r="A25" s="62" t="s">
        <v>52</v>
      </c>
      <c r="B25" s="62"/>
      <c r="C25" s="62"/>
      <c r="D25" s="63">
        <v>2952455.5099999993</v>
      </c>
      <c r="E25" s="66">
        <v>4.2423016063294149E-2</v>
      </c>
      <c r="F25" s="64">
        <v>169</v>
      </c>
      <c r="G25" s="66">
        <v>4.8675115207373269E-2</v>
      </c>
      <c r="H25" s="62"/>
      <c r="I25" s="62"/>
    </row>
    <row r="26" spans="1:9" s="65" customFormat="1" x14ac:dyDescent="0.25">
      <c r="A26" s="62" t="s">
        <v>53</v>
      </c>
      <c r="B26" s="62"/>
      <c r="C26" s="62"/>
      <c r="D26" s="63">
        <v>3797064.2000000025</v>
      </c>
      <c r="E26" s="66">
        <v>5.4558964565044124E-2</v>
      </c>
      <c r="F26" s="64">
        <v>232</v>
      </c>
      <c r="G26" s="66">
        <v>6.6820276497695855E-2</v>
      </c>
      <c r="H26" s="62"/>
      <c r="I26" s="62"/>
    </row>
    <row r="27" spans="1:9" s="65" customFormat="1" x14ac:dyDescent="0.25">
      <c r="A27" s="62" t="s">
        <v>54</v>
      </c>
      <c r="B27" s="62"/>
      <c r="C27" s="62"/>
      <c r="D27" s="63">
        <v>6017973.030000004</v>
      </c>
      <c r="E27" s="66">
        <v>8.647058885576947E-2</v>
      </c>
      <c r="F27" s="64">
        <v>307</v>
      </c>
      <c r="G27" s="66">
        <v>8.8421658986175114E-2</v>
      </c>
      <c r="H27" s="62"/>
      <c r="I27" s="62"/>
    </row>
    <row r="28" spans="1:9" s="65" customFormat="1" x14ac:dyDescent="0.25">
      <c r="A28" s="62" t="s">
        <v>55</v>
      </c>
      <c r="B28" s="62"/>
      <c r="C28" s="62"/>
      <c r="D28" s="63">
        <v>6497218.320000004</v>
      </c>
      <c r="E28" s="66">
        <v>9.3356731785634681E-2</v>
      </c>
      <c r="F28" s="64">
        <v>326</v>
      </c>
      <c r="G28" s="66">
        <v>9.3894009216589858E-2</v>
      </c>
      <c r="H28" s="62"/>
      <c r="I28" s="62"/>
    </row>
    <row r="29" spans="1:9" s="65" customFormat="1" x14ac:dyDescent="0.25">
      <c r="A29" s="62" t="s">
        <v>56</v>
      </c>
      <c r="B29" s="62"/>
      <c r="C29" s="62"/>
      <c r="D29" s="63">
        <v>6415612.1499999985</v>
      </c>
      <c r="E29" s="66">
        <v>9.2184155315287064E-2</v>
      </c>
      <c r="F29" s="64">
        <v>306</v>
      </c>
      <c r="G29" s="66">
        <v>8.8133640552995385E-2</v>
      </c>
      <c r="H29" s="62"/>
      <c r="I29" s="62"/>
    </row>
    <row r="30" spans="1:9" s="65" customFormat="1" x14ac:dyDescent="0.25">
      <c r="A30" s="62" t="s">
        <v>57</v>
      </c>
      <c r="B30" s="62"/>
      <c r="C30" s="62"/>
      <c r="D30" s="63">
        <v>7425622.0800000047</v>
      </c>
      <c r="E30" s="66">
        <v>0.10669670845600378</v>
      </c>
      <c r="F30" s="64">
        <v>387</v>
      </c>
      <c r="G30" s="66">
        <v>0.11146313364055299</v>
      </c>
      <c r="H30" s="62"/>
      <c r="I30" s="62"/>
    </row>
    <row r="31" spans="1:9" s="65" customFormat="1" x14ac:dyDescent="0.25">
      <c r="A31" s="62" t="s">
        <v>58</v>
      </c>
      <c r="B31" s="62"/>
      <c r="C31" s="62"/>
      <c r="D31" s="63">
        <v>8464621.1299999971</v>
      </c>
      <c r="E31" s="66">
        <v>0.1216257982385953</v>
      </c>
      <c r="F31" s="64">
        <v>383</v>
      </c>
      <c r="G31" s="66">
        <v>0.1103110599078341</v>
      </c>
      <c r="H31" s="62"/>
      <c r="I31" s="62"/>
    </row>
    <row r="32" spans="1:9" s="65" customFormat="1" x14ac:dyDescent="0.25">
      <c r="A32" s="62" t="s">
        <v>44</v>
      </c>
      <c r="B32" s="62"/>
      <c r="C32" s="62"/>
      <c r="D32" s="63">
        <v>6929680.4099999946</v>
      </c>
      <c r="E32" s="66">
        <v>9.9570659863025199E-2</v>
      </c>
      <c r="F32" s="64">
        <v>277</v>
      </c>
      <c r="G32" s="66">
        <v>7.9781105990783405E-2</v>
      </c>
      <c r="H32" s="62"/>
      <c r="I32" s="62"/>
    </row>
    <row r="33" spans="1:9" s="65" customFormat="1" x14ac:dyDescent="0.25">
      <c r="A33" s="62" t="s">
        <v>59</v>
      </c>
      <c r="B33" s="62"/>
      <c r="C33" s="62"/>
      <c r="D33" s="63">
        <v>12395060.819999991</v>
      </c>
      <c r="E33" s="66">
        <v>0.1781011983047181</v>
      </c>
      <c r="F33" s="64">
        <v>411</v>
      </c>
      <c r="G33" s="66">
        <v>0.11837557603686635</v>
      </c>
      <c r="H33" s="62"/>
      <c r="I33" s="62"/>
    </row>
    <row r="34" spans="1:9" s="65" customFormat="1" x14ac:dyDescent="0.25">
      <c r="A34" s="62"/>
      <c r="B34" s="62"/>
      <c r="C34" s="62"/>
      <c r="D34" s="63"/>
      <c r="E34" s="62"/>
      <c r="F34" s="64"/>
      <c r="G34" s="62"/>
      <c r="H34" s="62"/>
      <c r="I34" s="62"/>
    </row>
    <row r="35" spans="1:9" s="65" customFormat="1" ht="13.8" thickBot="1" x14ac:dyDescent="0.3">
      <c r="A35" s="62"/>
      <c r="B35" s="62"/>
      <c r="C35" s="62"/>
      <c r="D35" s="67">
        <v>69595605.969999984</v>
      </c>
      <c r="E35" s="62"/>
      <c r="F35" s="68">
        <v>3472</v>
      </c>
      <c r="G35" s="62"/>
      <c r="H35" s="62"/>
      <c r="I35" s="62"/>
    </row>
    <row r="36" spans="1:9" s="65" customFormat="1" ht="13.8" thickTop="1" x14ac:dyDescent="0.25">
      <c r="A36" s="62"/>
      <c r="B36" s="62"/>
      <c r="C36" s="62"/>
      <c r="D36" s="63"/>
      <c r="E36" s="62"/>
      <c r="F36" s="64"/>
      <c r="G36" s="62"/>
      <c r="H36" s="62"/>
      <c r="I36" s="62"/>
    </row>
    <row r="37" spans="1:9" s="65" customFormat="1" x14ac:dyDescent="0.25">
      <c r="A37" s="62"/>
      <c r="B37" s="62"/>
      <c r="C37" s="62"/>
      <c r="D37" s="63"/>
      <c r="E37" s="62"/>
      <c r="F37" s="64"/>
      <c r="G37" s="62"/>
      <c r="H37" s="62"/>
      <c r="I37" s="62"/>
    </row>
    <row r="38" spans="1:9" s="65" customFormat="1" x14ac:dyDescent="0.25">
      <c r="A38" s="62"/>
      <c r="B38" s="62"/>
      <c r="C38" s="62"/>
      <c r="D38" s="63"/>
      <c r="E38" s="62"/>
      <c r="F38" s="64"/>
      <c r="G38" s="62"/>
      <c r="H38" s="62"/>
      <c r="I38" s="62"/>
    </row>
    <row r="39" spans="1:9" s="65" customFormat="1" x14ac:dyDescent="0.25">
      <c r="A39" s="61" t="s">
        <v>216</v>
      </c>
      <c r="B39" s="62"/>
      <c r="C39" s="62"/>
      <c r="D39" s="63"/>
      <c r="E39" s="62"/>
      <c r="F39" s="64"/>
      <c r="G39" s="62"/>
      <c r="H39" s="62"/>
      <c r="I39" s="62"/>
    </row>
    <row r="40" spans="1:9" x14ac:dyDescent="0.25">
      <c r="A40" s="50"/>
      <c r="B40" s="50"/>
      <c r="C40" s="50"/>
      <c r="D40" s="51"/>
      <c r="E40" s="50"/>
      <c r="F40" s="52"/>
      <c r="G40" s="50"/>
      <c r="H40" s="50"/>
      <c r="I40" s="50"/>
    </row>
    <row r="41" spans="1:9" x14ac:dyDescent="0.25">
      <c r="A41" s="50"/>
      <c r="B41" s="50"/>
      <c r="C41" s="50"/>
      <c r="D41" s="53" t="s">
        <v>68</v>
      </c>
      <c r="E41" s="54" t="s">
        <v>7</v>
      </c>
      <c r="F41" s="55" t="s">
        <v>45</v>
      </c>
      <c r="G41" s="56" t="s">
        <v>7</v>
      </c>
      <c r="H41" s="50"/>
      <c r="I41" s="50"/>
    </row>
    <row r="42" spans="1:9" x14ac:dyDescent="0.25">
      <c r="A42" s="50"/>
      <c r="B42" s="50"/>
      <c r="C42" s="50"/>
      <c r="D42" s="51"/>
      <c r="E42" s="50"/>
      <c r="F42" s="52"/>
      <c r="G42" s="50"/>
      <c r="H42" s="50"/>
      <c r="I42" s="50"/>
    </row>
    <row r="43" spans="1:9" s="65" customFormat="1" x14ac:dyDescent="0.25">
      <c r="A43" s="62" t="s">
        <v>48</v>
      </c>
      <c r="B43" s="62"/>
      <c r="C43" s="62"/>
      <c r="D43" s="63">
        <v>1088662.8700000001</v>
      </c>
      <c r="E43" s="66">
        <v>1.5642695466568407E-2</v>
      </c>
      <c r="F43" s="64">
        <v>106</v>
      </c>
      <c r="G43" s="66">
        <v>3.0529953917050691E-2</v>
      </c>
      <c r="H43" s="62"/>
      <c r="I43" s="62"/>
    </row>
    <row r="44" spans="1:9" s="65" customFormat="1" x14ac:dyDescent="0.25">
      <c r="A44" s="62" t="s">
        <v>49</v>
      </c>
      <c r="B44" s="62"/>
      <c r="C44" s="62"/>
      <c r="D44" s="63">
        <v>5648661.6499999985</v>
      </c>
      <c r="E44" s="66">
        <v>8.1164055851958822E-2</v>
      </c>
      <c r="F44" s="64">
        <v>429</v>
      </c>
      <c r="G44" s="66">
        <v>0.12355990783410138</v>
      </c>
      <c r="H44" s="62"/>
      <c r="I44" s="62"/>
    </row>
    <row r="45" spans="1:9" s="65" customFormat="1" x14ac:dyDescent="0.25">
      <c r="A45" s="62" t="s">
        <v>50</v>
      </c>
      <c r="B45" s="62"/>
      <c r="C45" s="62"/>
      <c r="D45" s="63">
        <v>2849891.26</v>
      </c>
      <c r="E45" s="66">
        <v>4.0949298742056772E-2</v>
      </c>
      <c r="F45" s="64">
        <v>162</v>
      </c>
      <c r="G45" s="66">
        <v>4.6658986175115207E-2</v>
      </c>
      <c r="H45" s="62"/>
      <c r="I45" s="62"/>
    </row>
    <row r="46" spans="1:9" s="65" customFormat="1" x14ac:dyDescent="0.25">
      <c r="A46" s="62" t="s">
        <v>51</v>
      </c>
      <c r="B46" s="62"/>
      <c r="C46" s="62"/>
      <c r="D46" s="63">
        <v>3356384.9400000009</v>
      </c>
      <c r="E46" s="66">
        <v>4.8226966246214018E-2</v>
      </c>
      <c r="F46" s="64">
        <v>186</v>
      </c>
      <c r="G46" s="66">
        <v>5.3571428571428568E-2</v>
      </c>
      <c r="H46" s="62"/>
      <c r="I46" s="62"/>
    </row>
    <row r="47" spans="1:9" s="65" customFormat="1" x14ac:dyDescent="0.25">
      <c r="A47" s="62" t="s">
        <v>52</v>
      </c>
      <c r="B47" s="62"/>
      <c r="C47" s="62"/>
      <c r="D47" s="63">
        <v>3851953.4899999984</v>
      </c>
      <c r="E47" s="66">
        <v>5.5347653581181953E-2</v>
      </c>
      <c r="F47" s="64">
        <v>208</v>
      </c>
      <c r="G47" s="66">
        <v>5.9907834101382486E-2</v>
      </c>
      <c r="H47" s="62"/>
      <c r="I47" s="62"/>
    </row>
    <row r="48" spans="1:9" s="65" customFormat="1" x14ac:dyDescent="0.25">
      <c r="A48" s="62" t="s">
        <v>53</v>
      </c>
      <c r="B48" s="62"/>
      <c r="C48" s="62"/>
      <c r="D48" s="63">
        <v>5033878.0000000028</v>
      </c>
      <c r="E48" s="66">
        <v>7.2330399740608842E-2</v>
      </c>
      <c r="F48" s="64">
        <v>270</v>
      </c>
      <c r="G48" s="66">
        <v>7.7764976958525342E-2</v>
      </c>
      <c r="H48" s="62"/>
      <c r="I48" s="62"/>
    </row>
    <row r="49" spans="1:9" s="65" customFormat="1" x14ac:dyDescent="0.25">
      <c r="A49" s="62" t="s">
        <v>54</v>
      </c>
      <c r="B49" s="62"/>
      <c r="C49" s="62"/>
      <c r="D49" s="63">
        <v>5629065.9500000002</v>
      </c>
      <c r="E49" s="66">
        <v>8.0882490662219031E-2</v>
      </c>
      <c r="F49" s="64">
        <v>295</v>
      </c>
      <c r="G49" s="66">
        <v>8.4965437788018433E-2</v>
      </c>
      <c r="H49" s="62"/>
      <c r="I49" s="62"/>
    </row>
    <row r="50" spans="1:9" s="65" customFormat="1" x14ac:dyDescent="0.25">
      <c r="A50" s="62" t="s">
        <v>55</v>
      </c>
      <c r="B50" s="62"/>
      <c r="C50" s="62"/>
      <c r="D50" s="63">
        <v>6793737.3700000029</v>
      </c>
      <c r="E50" s="66">
        <v>9.7617331946624947E-2</v>
      </c>
      <c r="F50" s="64">
        <v>314</v>
      </c>
      <c r="G50" s="66">
        <v>9.0437788018433177E-2</v>
      </c>
      <c r="H50" s="62"/>
      <c r="I50" s="62"/>
    </row>
    <row r="51" spans="1:9" s="65" customFormat="1" x14ac:dyDescent="0.25">
      <c r="A51" s="62" t="s">
        <v>56</v>
      </c>
      <c r="B51" s="62"/>
      <c r="C51" s="62"/>
      <c r="D51" s="63">
        <v>7396724.5100000044</v>
      </c>
      <c r="E51" s="66">
        <v>0.10628148727074019</v>
      </c>
      <c r="F51" s="64">
        <v>341</v>
      </c>
      <c r="G51" s="66">
        <v>9.8214285714285712E-2</v>
      </c>
      <c r="H51" s="62"/>
      <c r="I51" s="62"/>
    </row>
    <row r="52" spans="1:9" s="65" customFormat="1" x14ac:dyDescent="0.25">
      <c r="A52" s="62" t="s">
        <v>57</v>
      </c>
      <c r="B52" s="62"/>
      <c r="C52" s="62"/>
      <c r="D52" s="63">
        <v>6043587.9099999974</v>
      </c>
      <c r="E52" s="66">
        <v>8.6838641976982808E-2</v>
      </c>
      <c r="F52" s="64">
        <v>283</v>
      </c>
      <c r="G52" s="66">
        <v>8.1509216589861752E-2</v>
      </c>
      <c r="H52" s="62"/>
      <c r="I52" s="62"/>
    </row>
    <row r="53" spans="1:9" s="65" customFormat="1" x14ac:dyDescent="0.25">
      <c r="A53" s="62" t="s">
        <v>58</v>
      </c>
      <c r="B53" s="62"/>
      <c r="C53" s="62"/>
      <c r="D53" s="63">
        <v>5887076.879999998</v>
      </c>
      <c r="E53" s="66">
        <v>8.4589778304936261E-2</v>
      </c>
      <c r="F53" s="64">
        <v>247</v>
      </c>
      <c r="G53" s="66">
        <v>7.1140552995391709E-2</v>
      </c>
      <c r="H53" s="62"/>
      <c r="I53" s="62"/>
    </row>
    <row r="54" spans="1:9" s="65" customFormat="1" x14ac:dyDescent="0.25">
      <c r="A54" s="62" t="s">
        <v>44</v>
      </c>
      <c r="B54" s="62"/>
      <c r="C54" s="62"/>
      <c r="D54" s="63">
        <v>4645219.4800000023</v>
      </c>
      <c r="E54" s="66">
        <v>6.6745873036903769E-2</v>
      </c>
      <c r="F54" s="64">
        <v>206</v>
      </c>
      <c r="G54" s="66">
        <v>5.9331797235023041E-2</v>
      </c>
      <c r="H54" s="62"/>
      <c r="I54" s="62"/>
    </row>
    <row r="55" spans="1:9" s="65" customFormat="1" x14ac:dyDescent="0.25">
      <c r="A55" s="62" t="s">
        <v>59</v>
      </c>
      <c r="B55" s="62"/>
      <c r="C55" s="62"/>
      <c r="D55" s="63">
        <v>11370761.660000002</v>
      </c>
      <c r="E55" s="66">
        <v>0.1633833271730043</v>
      </c>
      <c r="F55" s="64">
        <v>425</v>
      </c>
      <c r="G55" s="66">
        <v>0.12240783410138249</v>
      </c>
      <c r="H55" s="62"/>
      <c r="I55" s="62"/>
    </row>
    <row r="56" spans="1:9" s="65" customFormat="1" x14ac:dyDescent="0.25">
      <c r="A56" s="62"/>
      <c r="B56" s="62"/>
      <c r="C56" s="62"/>
      <c r="D56" s="63"/>
      <c r="E56" s="62"/>
      <c r="F56" s="64"/>
      <c r="G56" s="62"/>
      <c r="H56" s="62"/>
      <c r="I56" s="62"/>
    </row>
    <row r="57" spans="1:9" s="65" customFormat="1" ht="13.8" thickBot="1" x14ac:dyDescent="0.3">
      <c r="A57" s="62"/>
      <c r="B57" s="62"/>
      <c r="C57" s="62"/>
      <c r="D57" s="67">
        <v>69595605.969999999</v>
      </c>
      <c r="E57" s="62"/>
      <c r="F57" s="68">
        <v>3472</v>
      </c>
      <c r="G57" s="62"/>
      <c r="H57" s="62"/>
      <c r="I57" s="62"/>
    </row>
    <row r="58" spans="1:9" s="65" customFormat="1" ht="13.8" thickTop="1" x14ac:dyDescent="0.25">
      <c r="A58" s="62"/>
      <c r="B58" s="62"/>
      <c r="C58" s="62"/>
      <c r="D58" s="69"/>
      <c r="E58" s="62"/>
      <c r="F58" s="70"/>
      <c r="G58" s="62"/>
      <c r="H58" s="62"/>
      <c r="I58" s="62"/>
    </row>
    <row r="59" spans="1:9" s="65" customFormat="1" x14ac:dyDescent="0.25">
      <c r="A59" s="62"/>
      <c r="B59" s="62"/>
      <c r="C59" s="62"/>
      <c r="D59" s="69"/>
      <c r="E59" s="62"/>
      <c r="F59" s="70"/>
      <c r="G59" s="62"/>
      <c r="H59" s="62"/>
      <c r="I59" s="62"/>
    </row>
    <row r="60" spans="1:9" s="65" customFormat="1" x14ac:dyDescent="0.25">
      <c r="A60" s="62"/>
      <c r="B60" s="62"/>
      <c r="C60" s="62"/>
      <c r="D60" s="69"/>
      <c r="E60" s="62"/>
      <c r="F60" s="70"/>
      <c r="G60" s="62"/>
      <c r="H60" s="62"/>
      <c r="I60" s="62"/>
    </row>
    <row r="61" spans="1:9" s="65" customFormat="1" x14ac:dyDescent="0.25">
      <c r="A61" s="61" t="s">
        <v>215</v>
      </c>
      <c r="B61" s="62"/>
      <c r="C61" s="62"/>
      <c r="D61" s="63"/>
      <c r="E61" s="62"/>
      <c r="F61" s="64"/>
      <c r="G61" s="62"/>
      <c r="H61" s="62"/>
      <c r="I61" s="62"/>
    </row>
    <row r="62" spans="1:9" x14ac:dyDescent="0.25">
      <c r="A62" s="50"/>
      <c r="B62" s="50"/>
      <c r="C62" s="50"/>
      <c r="D62" s="51"/>
      <c r="E62" s="50"/>
      <c r="F62" s="52"/>
      <c r="G62" s="50"/>
      <c r="H62" s="50"/>
      <c r="I62" s="50"/>
    </row>
    <row r="63" spans="1:9" x14ac:dyDescent="0.25">
      <c r="A63" s="50"/>
      <c r="B63" s="50"/>
      <c r="C63" s="50"/>
      <c r="D63" s="53" t="s">
        <v>68</v>
      </c>
      <c r="E63" s="54" t="s">
        <v>7</v>
      </c>
      <c r="F63" s="55" t="s">
        <v>45</v>
      </c>
      <c r="G63" s="56" t="s">
        <v>7</v>
      </c>
      <c r="H63" s="50"/>
      <c r="I63" s="50"/>
    </row>
    <row r="64" spans="1:9" x14ac:dyDescent="0.25">
      <c r="A64" s="50"/>
      <c r="B64" s="50"/>
      <c r="C64" s="50"/>
      <c r="D64" s="51"/>
      <c r="E64" s="50"/>
      <c r="F64" s="52"/>
      <c r="G64" s="50"/>
      <c r="H64" s="50"/>
      <c r="I64" s="50"/>
    </row>
    <row r="65" spans="1:9" s="65" customFormat="1" x14ac:dyDescent="0.25">
      <c r="A65" s="62" t="s">
        <v>48</v>
      </c>
      <c r="B65" s="62"/>
      <c r="C65" s="62"/>
      <c r="D65" s="63">
        <v>938779.19</v>
      </c>
      <c r="E65" s="66">
        <v>1.3489058352400459E-2</v>
      </c>
      <c r="F65" s="64">
        <v>97</v>
      </c>
      <c r="G65" s="66">
        <v>2.793778801843318E-2</v>
      </c>
      <c r="H65" s="62"/>
      <c r="I65" s="62"/>
    </row>
    <row r="66" spans="1:9" s="65" customFormat="1" x14ac:dyDescent="0.25">
      <c r="A66" s="62" t="s">
        <v>49</v>
      </c>
      <c r="B66" s="62"/>
      <c r="C66" s="62"/>
      <c r="D66" s="63">
        <v>4839276.5199999996</v>
      </c>
      <c r="E66" s="66">
        <v>6.9534224934919384E-2</v>
      </c>
      <c r="F66" s="64">
        <v>388</v>
      </c>
      <c r="G66" s="66">
        <v>0.11175115207373272</v>
      </c>
      <c r="H66" s="62"/>
      <c r="I66" s="62"/>
    </row>
    <row r="67" spans="1:9" s="65" customFormat="1" x14ac:dyDescent="0.25">
      <c r="A67" s="62" t="s">
        <v>50</v>
      </c>
      <c r="B67" s="62"/>
      <c r="C67" s="62"/>
      <c r="D67" s="63">
        <v>2251750.2300000009</v>
      </c>
      <c r="E67" s="66">
        <v>3.2354775831259286E-2</v>
      </c>
      <c r="F67" s="64">
        <v>137</v>
      </c>
      <c r="G67" s="66">
        <v>3.9458525345622122E-2</v>
      </c>
      <c r="H67" s="62"/>
      <c r="I67" s="62"/>
    </row>
    <row r="68" spans="1:9" s="65" customFormat="1" x14ac:dyDescent="0.25">
      <c r="A68" s="62" t="s">
        <v>51</v>
      </c>
      <c r="B68" s="62"/>
      <c r="C68" s="62"/>
      <c r="D68" s="63">
        <v>3221317.5099999988</v>
      </c>
      <c r="E68" s="66">
        <v>4.6286219727558441E-2</v>
      </c>
      <c r="F68" s="64">
        <v>172</v>
      </c>
      <c r="G68" s="66">
        <v>4.9539170506912443E-2</v>
      </c>
      <c r="H68" s="62"/>
      <c r="I68" s="62"/>
    </row>
    <row r="69" spans="1:9" s="65" customFormat="1" x14ac:dyDescent="0.25">
      <c r="A69" s="62" t="s">
        <v>52</v>
      </c>
      <c r="B69" s="62"/>
      <c r="C69" s="62"/>
      <c r="D69" s="63">
        <v>4156101.28</v>
      </c>
      <c r="E69" s="66">
        <v>5.9717868995803197E-2</v>
      </c>
      <c r="F69" s="64">
        <v>227</v>
      </c>
      <c r="G69" s="66">
        <v>6.5380184331797236E-2</v>
      </c>
      <c r="H69" s="62"/>
      <c r="I69" s="62"/>
    </row>
    <row r="70" spans="1:9" s="65" customFormat="1" x14ac:dyDescent="0.25">
      <c r="A70" s="62" t="s">
        <v>53</v>
      </c>
      <c r="B70" s="62"/>
      <c r="C70" s="62"/>
      <c r="D70" s="63">
        <v>5134106.9500000039</v>
      </c>
      <c r="E70" s="66">
        <v>7.3770561782494137E-2</v>
      </c>
      <c r="F70" s="64">
        <v>256</v>
      </c>
      <c r="G70" s="66">
        <v>7.3732718894009217E-2</v>
      </c>
      <c r="H70" s="62"/>
      <c r="I70" s="62"/>
    </row>
    <row r="71" spans="1:9" s="65" customFormat="1" x14ac:dyDescent="0.25">
      <c r="A71" s="62" t="s">
        <v>54</v>
      </c>
      <c r="B71" s="62"/>
      <c r="C71" s="62"/>
      <c r="D71" s="63">
        <v>5299260.8800000027</v>
      </c>
      <c r="E71" s="66">
        <v>7.614361289251953E-2</v>
      </c>
      <c r="F71" s="64">
        <v>289</v>
      </c>
      <c r="G71" s="66">
        <v>8.3237327188940086E-2</v>
      </c>
      <c r="H71" s="62"/>
      <c r="I71" s="62"/>
    </row>
    <row r="72" spans="1:9" s="65" customFormat="1" x14ac:dyDescent="0.25">
      <c r="A72" s="62" t="s">
        <v>55</v>
      </c>
      <c r="B72" s="62"/>
      <c r="C72" s="62"/>
      <c r="D72" s="63">
        <v>6370817.6000000061</v>
      </c>
      <c r="E72" s="66">
        <v>9.1540514824258012E-2</v>
      </c>
      <c r="F72" s="64">
        <v>295</v>
      </c>
      <c r="G72" s="66">
        <v>8.4965437788018433E-2</v>
      </c>
      <c r="H72" s="62"/>
      <c r="I72" s="62"/>
    </row>
    <row r="73" spans="1:9" s="65" customFormat="1" x14ac:dyDescent="0.25">
      <c r="A73" s="62" t="s">
        <v>56</v>
      </c>
      <c r="B73" s="62"/>
      <c r="C73" s="62"/>
      <c r="D73" s="63">
        <v>6818793.6400000034</v>
      </c>
      <c r="E73" s="66">
        <v>9.7977358555356539E-2</v>
      </c>
      <c r="F73" s="64">
        <v>318</v>
      </c>
      <c r="G73" s="66">
        <v>9.158986175115208E-2</v>
      </c>
      <c r="H73" s="62"/>
      <c r="I73" s="62"/>
    </row>
    <row r="74" spans="1:9" s="65" customFormat="1" x14ac:dyDescent="0.25">
      <c r="A74" s="62" t="s">
        <v>57</v>
      </c>
      <c r="B74" s="62"/>
      <c r="C74" s="62"/>
      <c r="D74" s="63">
        <v>5462015.9499999974</v>
      </c>
      <c r="E74" s="66">
        <v>7.8482195447144493E-2</v>
      </c>
      <c r="F74" s="64">
        <v>273</v>
      </c>
      <c r="G74" s="66">
        <v>7.8629032258064516E-2</v>
      </c>
      <c r="H74" s="62"/>
      <c r="I74" s="62"/>
    </row>
    <row r="75" spans="1:9" s="65" customFormat="1" x14ac:dyDescent="0.25">
      <c r="A75" s="62" t="s">
        <v>58</v>
      </c>
      <c r="B75" s="62"/>
      <c r="C75" s="62"/>
      <c r="D75" s="63">
        <v>6053445.0999999996</v>
      </c>
      <c r="E75" s="66">
        <v>8.6980277211889015E-2</v>
      </c>
      <c r="F75" s="64">
        <v>262</v>
      </c>
      <c r="G75" s="66">
        <v>7.5460829493087564E-2</v>
      </c>
      <c r="H75" s="62"/>
      <c r="I75" s="62"/>
    </row>
    <row r="76" spans="1:9" s="65" customFormat="1" x14ac:dyDescent="0.25">
      <c r="A76" s="62" t="s">
        <v>44</v>
      </c>
      <c r="B76" s="62"/>
      <c r="C76" s="62"/>
      <c r="D76" s="63">
        <v>4972713.6099999966</v>
      </c>
      <c r="E76" s="66">
        <v>7.1451545549348933E-2</v>
      </c>
      <c r="F76" s="64">
        <v>220</v>
      </c>
      <c r="G76" s="66">
        <v>6.3364055299539174E-2</v>
      </c>
      <c r="H76" s="62"/>
      <c r="I76" s="62"/>
    </row>
    <row r="77" spans="1:9" s="65" customFormat="1" x14ac:dyDescent="0.25">
      <c r="A77" s="62" t="s">
        <v>59</v>
      </c>
      <c r="B77" s="62"/>
      <c r="C77" s="62"/>
      <c r="D77" s="63">
        <v>14077227.510000005</v>
      </c>
      <c r="E77" s="66">
        <v>0.20227178589504854</v>
      </c>
      <c r="F77" s="64">
        <v>538</v>
      </c>
      <c r="G77" s="66">
        <v>0.15495391705069125</v>
      </c>
      <c r="H77" s="62"/>
      <c r="I77" s="62"/>
    </row>
    <row r="78" spans="1:9" s="65" customFormat="1" x14ac:dyDescent="0.25">
      <c r="A78" s="62"/>
      <c r="B78" s="62"/>
      <c r="C78" s="62"/>
      <c r="D78" s="63"/>
      <c r="E78" s="62"/>
      <c r="F78" s="64"/>
      <c r="G78" s="62"/>
      <c r="H78" s="62"/>
      <c r="I78" s="62"/>
    </row>
    <row r="79" spans="1:9" s="65" customFormat="1" ht="13.8" thickBot="1" x14ac:dyDescent="0.3">
      <c r="A79" s="62"/>
      <c r="B79" s="62"/>
      <c r="C79" s="62"/>
      <c r="D79" s="67">
        <v>69595605.970000014</v>
      </c>
      <c r="E79" s="62"/>
      <c r="F79" s="68">
        <v>3472</v>
      </c>
      <c r="G79" s="62"/>
      <c r="H79" s="62"/>
      <c r="I79" s="62"/>
    </row>
    <row r="80" spans="1:9" s="65" customFormat="1" ht="13.8" thickTop="1" x14ac:dyDescent="0.25">
      <c r="A80" s="62"/>
      <c r="B80" s="62"/>
      <c r="C80" s="62"/>
      <c r="D80" s="69"/>
      <c r="E80" s="62"/>
      <c r="F80" s="70"/>
      <c r="G80" s="62"/>
      <c r="H80" s="62"/>
      <c r="I80" s="62"/>
    </row>
    <row r="81" spans="1:9" s="65" customFormat="1" x14ac:dyDescent="0.25">
      <c r="A81" s="62"/>
      <c r="B81" s="62"/>
      <c r="C81" s="62"/>
      <c r="D81" s="69"/>
      <c r="E81" s="62"/>
      <c r="F81" s="70"/>
      <c r="G81" s="62"/>
      <c r="H81" s="62"/>
      <c r="I81" s="62"/>
    </row>
    <row r="82" spans="1:9" s="65" customFormat="1" x14ac:dyDescent="0.25">
      <c r="A82" s="61" t="s">
        <v>75</v>
      </c>
      <c r="B82" s="62"/>
      <c r="C82" s="62"/>
      <c r="D82" s="63"/>
      <c r="E82" s="62"/>
      <c r="F82" s="64"/>
      <c r="G82" s="62"/>
      <c r="H82" s="62"/>
      <c r="I82" s="62"/>
    </row>
    <row r="83" spans="1:9" x14ac:dyDescent="0.25">
      <c r="A83" s="57"/>
      <c r="B83" s="50"/>
      <c r="C83" s="50"/>
      <c r="D83" s="51"/>
      <c r="E83" s="50"/>
      <c r="F83" s="52"/>
      <c r="G83" s="50"/>
      <c r="H83" s="50"/>
      <c r="I83" s="50"/>
    </row>
    <row r="84" spans="1:9" s="24" customFormat="1" x14ac:dyDescent="0.25">
      <c r="A84" s="58"/>
      <c r="B84" s="59"/>
      <c r="C84" s="59"/>
      <c r="D84" s="53" t="s">
        <v>68</v>
      </c>
      <c r="E84" s="54" t="s">
        <v>7</v>
      </c>
      <c r="F84" s="55" t="s">
        <v>45</v>
      </c>
      <c r="G84" s="56" t="s">
        <v>7</v>
      </c>
      <c r="H84" s="58"/>
      <c r="I84" s="58"/>
    </row>
    <row r="85" spans="1:9" x14ac:dyDescent="0.25">
      <c r="A85" s="60"/>
      <c r="B85" s="50"/>
      <c r="C85" s="50"/>
      <c r="D85" s="51"/>
      <c r="E85" s="50"/>
      <c r="F85" s="52"/>
      <c r="G85" s="50"/>
      <c r="H85" s="50"/>
      <c r="I85" s="50"/>
    </row>
    <row r="86" spans="1:9" s="65" customFormat="1" x14ac:dyDescent="0.25">
      <c r="A86" s="62" t="s">
        <v>60</v>
      </c>
      <c r="B86" s="62"/>
      <c r="C86" s="62"/>
      <c r="D86" s="63">
        <v>11037664.730000013</v>
      </c>
      <c r="E86" s="66">
        <v>0.15859714957806281</v>
      </c>
      <c r="F86" s="64">
        <v>1488</v>
      </c>
      <c r="G86" s="66">
        <v>0.42857142857142855</v>
      </c>
      <c r="H86" s="62"/>
      <c r="I86" s="62"/>
    </row>
    <row r="87" spans="1:9" s="65" customFormat="1" x14ac:dyDescent="0.25">
      <c r="A87" s="62" t="s">
        <v>61</v>
      </c>
      <c r="B87" s="62"/>
      <c r="C87" s="62"/>
      <c r="D87" s="63">
        <v>26654857.330000013</v>
      </c>
      <c r="E87" s="66">
        <v>0.38299626763060152</v>
      </c>
      <c r="F87" s="64">
        <v>1206</v>
      </c>
      <c r="G87" s="66">
        <v>0.34735023041474655</v>
      </c>
      <c r="H87" s="62"/>
      <c r="I87" s="62"/>
    </row>
    <row r="88" spans="1:9" s="65" customFormat="1" x14ac:dyDescent="0.25">
      <c r="A88" s="62" t="s">
        <v>62</v>
      </c>
      <c r="B88" s="62"/>
      <c r="C88" s="62"/>
      <c r="D88" s="63">
        <v>20454903.039999988</v>
      </c>
      <c r="E88" s="66">
        <v>0.29391084041738652</v>
      </c>
      <c r="F88" s="64">
        <v>565</v>
      </c>
      <c r="G88" s="66">
        <v>0.16273041474654379</v>
      </c>
      <c r="H88" s="62"/>
      <c r="I88" s="62"/>
    </row>
    <row r="89" spans="1:9" s="65" customFormat="1" x14ac:dyDescent="0.25">
      <c r="A89" s="62" t="s">
        <v>63</v>
      </c>
      <c r="B89" s="62"/>
      <c r="C89" s="62"/>
      <c r="D89" s="63">
        <v>8809623.2100000065</v>
      </c>
      <c r="E89" s="66">
        <v>0.12658303763886322</v>
      </c>
      <c r="F89" s="64">
        <v>176</v>
      </c>
      <c r="G89" s="66">
        <v>5.0691244239631339E-2</v>
      </c>
      <c r="H89" s="62"/>
      <c r="I89" s="62"/>
    </row>
    <row r="90" spans="1:9" s="65" customFormat="1" x14ac:dyDescent="0.25">
      <c r="A90" s="62" t="s">
        <v>64</v>
      </c>
      <c r="B90" s="62"/>
      <c r="C90" s="62"/>
      <c r="D90" s="63">
        <v>1327111.71</v>
      </c>
      <c r="E90" s="66">
        <v>1.9068900852333506E-2</v>
      </c>
      <c r="F90" s="64">
        <v>21</v>
      </c>
      <c r="G90" s="66">
        <v>6.0483870967741934E-3</v>
      </c>
      <c r="H90" s="62"/>
      <c r="I90" s="62"/>
    </row>
    <row r="91" spans="1:9" s="65" customFormat="1" x14ac:dyDescent="0.25">
      <c r="A91" s="62" t="s">
        <v>65</v>
      </c>
      <c r="B91" s="62"/>
      <c r="C91" s="62"/>
      <c r="D91" s="63">
        <v>730797.09</v>
      </c>
      <c r="E91" s="66">
        <v>1.050062112132508E-2</v>
      </c>
      <c r="F91" s="64">
        <v>10</v>
      </c>
      <c r="G91" s="66">
        <v>2.8801843317972351E-3</v>
      </c>
      <c r="H91" s="62"/>
      <c r="I91" s="62"/>
    </row>
    <row r="92" spans="1:9" s="65" customFormat="1" x14ac:dyDescent="0.25">
      <c r="A92" s="62" t="s">
        <v>66</v>
      </c>
      <c r="B92" s="62"/>
      <c r="C92" s="62"/>
      <c r="D92" s="63">
        <v>171631.13</v>
      </c>
      <c r="E92" s="66">
        <v>2.4661202041115007E-3</v>
      </c>
      <c r="F92" s="64">
        <v>2</v>
      </c>
      <c r="G92" s="66">
        <v>5.76036866359447E-4</v>
      </c>
      <c r="H92" s="62"/>
      <c r="I92" s="62"/>
    </row>
    <row r="93" spans="1:9" s="65" customFormat="1" x14ac:dyDescent="0.25">
      <c r="A93" s="62" t="s">
        <v>67</v>
      </c>
      <c r="B93" s="62"/>
      <c r="C93" s="62"/>
      <c r="D93" s="63">
        <v>90194.89</v>
      </c>
      <c r="E93" s="66">
        <v>1.2959854109019402E-3</v>
      </c>
      <c r="F93" s="64">
        <v>1</v>
      </c>
      <c r="G93" s="66">
        <v>2.880184331797235E-4</v>
      </c>
      <c r="H93" s="62"/>
      <c r="I93" s="62"/>
    </row>
    <row r="94" spans="1:9" s="65" customFormat="1" x14ac:dyDescent="0.25">
      <c r="A94" s="62" t="s">
        <v>120</v>
      </c>
      <c r="B94" s="62"/>
      <c r="C94" s="62"/>
      <c r="D94" s="63">
        <v>318822.84000000003</v>
      </c>
      <c r="E94" s="66">
        <v>4.5810771464139888E-3</v>
      </c>
      <c r="F94" s="64">
        <v>3</v>
      </c>
      <c r="G94" s="66">
        <v>8.6405529953917056E-4</v>
      </c>
      <c r="H94" s="62"/>
      <c r="I94" s="62"/>
    </row>
    <row r="95" spans="1:9" s="65" customFormat="1" x14ac:dyDescent="0.25">
      <c r="A95" s="62"/>
      <c r="B95" s="62"/>
      <c r="C95" s="62"/>
      <c r="D95" s="63"/>
      <c r="E95" s="62"/>
      <c r="F95" s="64"/>
      <c r="G95" s="62"/>
      <c r="H95" s="62"/>
      <c r="I95" s="62"/>
    </row>
    <row r="96" spans="1:9" s="65" customFormat="1" ht="13.8" thickBot="1" x14ac:dyDescent="0.3">
      <c r="A96" s="62"/>
      <c r="B96" s="71"/>
      <c r="C96" s="71"/>
      <c r="D96" s="67">
        <v>69595605.970000014</v>
      </c>
      <c r="E96" s="72"/>
      <c r="F96" s="68">
        <v>3472</v>
      </c>
      <c r="G96" s="71"/>
      <c r="H96" s="62"/>
      <c r="I96" s="62"/>
    </row>
    <row r="97" spans="1:9" s="65" customFormat="1" ht="13.8" thickTop="1" x14ac:dyDescent="0.25">
      <c r="A97" s="62"/>
      <c r="B97" s="62"/>
      <c r="C97" s="62"/>
      <c r="D97" s="63"/>
      <c r="E97" s="62"/>
      <c r="F97" s="64"/>
      <c r="G97" s="62"/>
      <c r="H97" s="62"/>
      <c r="I97" s="62"/>
    </row>
    <row r="98" spans="1:9" s="65" customFormat="1" x14ac:dyDescent="0.25">
      <c r="A98" s="62"/>
      <c r="B98" s="62"/>
      <c r="C98" s="62"/>
      <c r="D98" s="63"/>
      <c r="E98" s="62"/>
      <c r="F98" s="64"/>
      <c r="G98" s="62"/>
      <c r="H98" s="62"/>
      <c r="I98" s="62"/>
    </row>
    <row r="99" spans="1:9" s="65" customFormat="1" x14ac:dyDescent="0.25">
      <c r="A99" s="62"/>
      <c r="B99" s="62"/>
      <c r="C99" s="62"/>
      <c r="D99" s="63"/>
      <c r="E99" s="62"/>
      <c r="F99" s="64"/>
      <c r="G99" s="62"/>
      <c r="H99" s="62"/>
      <c r="I99" s="62"/>
    </row>
    <row r="100" spans="1:9" s="65" customFormat="1" x14ac:dyDescent="0.25">
      <c r="A100" s="62"/>
      <c r="B100" s="62"/>
      <c r="C100" s="62"/>
      <c r="D100" s="63"/>
      <c r="E100" s="62"/>
      <c r="F100" s="64"/>
      <c r="G100" s="62"/>
      <c r="H100" s="62"/>
      <c r="I100" s="62"/>
    </row>
    <row r="101" spans="1:9" s="65" customFormat="1" x14ac:dyDescent="0.25">
      <c r="A101" s="61" t="s">
        <v>76</v>
      </c>
      <c r="B101" s="62"/>
      <c r="C101" s="62"/>
      <c r="D101" s="63"/>
      <c r="E101" s="62"/>
      <c r="F101" s="64"/>
      <c r="G101" s="62"/>
      <c r="H101" s="62"/>
      <c r="I101" s="62"/>
    </row>
    <row r="102" spans="1:9" x14ac:dyDescent="0.25">
      <c r="A102" s="57"/>
      <c r="B102" s="50"/>
      <c r="C102" s="50"/>
      <c r="D102" s="51"/>
      <c r="E102" s="50"/>
      <c r="F102" s="52"/>
      <c r="G102" s="50"/>
      <c r="H102" s="50"/>
      <c r="I102" s="50"/>
    </row>
    <row r="103" spans="1:9" s="24" customFormat="1" x14ac:dyDescent="0.25">
      <c r="A103" s="58"/>
      <c r="B103" s="59"/>
      <c r="C103" s="59"/>
      <c r="D103" s="53" t="s">
        <v>68</v>
      </c>
      <c r="E103" s="54" t="s">
        <v>7</v>
      </c>
      <c r="F103" s="55" t="s">
        <v>45</v>
      </c>
      <c r="G103" s="56" t="s">
        <v>7</v>
      </c>
      <c r="H103" s="58"/>
      <c r="I103" s="58"/>
    </row>
    <row r="104" spans="1:9" x14ac:dyDescent="0.25">
      <c r="A104" s="60"/>
      <c r="B104" s="50"/>
      <c r="C104" s="50"/>
      <c r="D104" s="51"/>
      <c r="E104" s="50"/>
      <c r="F104" s="52"/>
      <c r="G104" s="50"/>
      <c r="H104" s="50"/>
      <c r="I104" s="50"/>
    </row>
    <row r="105" spans="1:9" s="65" customFormat="1" x14ac:dyDescent="0.25">
      <c r="A105" s="62" t="s">
        <v>19</v>
      </c>
      <c r="B105" s="62"/>
      <c r="C105" s="62"/>
      <c r="D105" s="63">
        <v>3450009.2200000011</v>
      </c>
      <c r="E105" s="66">
        <v>4.9572227612863479E-2</v>
      </c>
      <c r="F105" s="64">
        <v>136</v>
      </c>
      <c r="G105" s="66">
        <v>3.9170506912442393E-2</v>
      </c>
      <c r="H105" s="62"/>
      <c r="I105" s="62"/>
    </row>
    <row r="106" spans="1:9" s="65" customFormat="1" x14ac:dyDescent="0.25">
      <c r="A106" s="62" t="s">
        <v>20</v>
      </c>
      <c r="B106" s="62"/>
      <c r="C106" s="62"/>
      <c r="D106" s="63">
        <v>8704838.0900000036</v>
      </c>
      <c r="E106" s="66">
        <v>0.12507740925127261</v>
      </c>
      <c r="F106" s="64">
        <v>342</v>
      </c>
      <c r="G106" s="66">
        <v>9.8502304147465441E-2</v>
      </c>
      <c r="H106" s="62"/>
      <c r="I106" s="62"/>
    </row>
    <row r="107" spans="1:9" s="65" customFormat="1" x14ac:dyDescent="0.25">
      <c r="A107" s="62" t="s">
        <v>21</v>
      </c>
      <c r="B107" s="62"/>
      <c r="C107" s="62"/>
      <c r="D107" s="63">
        <v>13350245.050000008</v>
      </c>
      <c r="E107" s="66">
        <v>0.19182597613640701</v>
      </c>
      <c r="F107" s="64">
        <v>537</v>
      </c>
      <c r="G107" s="66">
        <v>0.15466589861751151</v>
      </c>
      <c r="H107" s="62"/>
      <c r="I107" s="62"/>
    </row>
    <row r="108" spans="1:9" s="65" customFormat="1" x14ac:dyDescent="0.25">
      <c r="A108" s="62" t="s">
        <v>22</v>
      </c>
      <c r="B108" s="62"/>
      <c r="C108" s="62"/>
      <c r="D108" s="63">
        <v>20938530.059999987</v>
      </c>
      <c r="E108" s="66">
        <v>0.30085994321287729</v>
      </c>
      <c r="F108" s="64">
        <v>1166</v>
      </c>
      <c r="G108" s="66">
        <v>0.33582949308755761</v>
      </c>
      <c r="H108" s="62"/>
      <c r="I108" s="62"/>
    </row>
    <row r="109" spans="1:9" s="65" customFormat="1" x14ac:dyDescent="0.25">
      <c r="A109" s="62" t="s">
        <v>8</v>
      </c>
      <c r="B109" s="62"/>
      <c r="C109" s="62"/>
      <c r="D109" s="63">
        <v>11544961.340000011</v>
      </c>
      <c r="E109" s="66">
        <v>0.16588635416116068</v>
      </c>
      <c r="F109" s="64">
        <v>639</v>
      </c>
      <c r="G109" s="66">
        <v>0.18404377880184331</v>
      </c>
      <c r="H109" s="62"/>
      <c r="I109" s="62"/>
    </row>
    <row r="110" spans="1:9" s="65" customFormat="1" x14ac:dyDescent="0.25">
      <c r="A110" s="62" t="s">
        <v>9</v>
      </c>
      <c r="B110" s="62"/>
      <c r="C110" s="62"/>
      <c r="D110" s="63">
        <v>8092308.7299999967</v>
      </c>
      <c r="E110" s="66">
        <v>0.11627614440900592</v>
      </c>
      <c r="F110" s="64">
        <v>399</v>
      </c>
      <c r="G110" s="66">
        <v>0.11491935483870967</v>
      </c>
      <c r="H110" s="62"/>
      <c r="I110" s="62"/>
    </row>
    <row r="111" spans="1:9" s="65" customFormat="1" x14ac:dyDescent="0.25">
      <c r="A111" s="62" t="s">
        <v>10</v>
      </c>
      <c r="B111" s="62"/>
      <c r="C111" s="62"/>
      <c r="D111" s="63">
        <v>2462441.4399999995</v>
      </c>
      <c r="E111" s="66">
        <v>3.5382139514116208E-2</v>
      </c>
      <c r="F111" s="64">
        <v>172</v>
      </c>
      <c r="G111" s="66">
        <v>4.9539170506912443E-2</v>
      </c>
      <c r="H111" s="62"/>
      <c r="I111" s="62"/>
    </row>
    <row r="112" spans="1:9" s="65" customFormat="1" x14ac:dyDescent="0.25">
      <c r="A112" s="62" t="s">
        <v>11</v>
      </c>
      <c r="B112" s="62"/>
      <c r="C112" s="62"/>
      <c r="D112" s="63">
        <v>611485.59000000008</v>
      </c>
      <c r="E112" s="66">
        <v>8.7862672000239214E-3</v>
      </c>
      <c r="F112" s="64">
        <v>43</v>
      </c>
      <c r="G112" s="66">
        <v>1.2384792626728111E-2</v>
      </c>
      <c r="H112" s="62"/>
      <c r="I112" s="62"/>
    </row>
    <row r="113" spans="1:10" s="65" customFormat="1" x14ac:dyDescent="0.25">
      <c r="A113" s="62" t="s">
        <v>12</v>
      </c>
      <c r="B113" s="62"/>
      <c r="C113" s="62"/>
      <c r="D113" s="63">
        <v>376559.69999999995</v>
      </c>
      <c r="E113" s="66">
        <v>5.4106821077514623E-3</v>
      </c>
      <c r="F113" s="64">
        <v>34</v>
      </c>
      <c r="G113" s="66">
        <v>9.7926267281105983E-3</v>
      </c>
      <c r="H113" s="62"/>
      <c r="I113" s="62"/>
    </row>
    <row r="114" spans="1:10" s="65" customFormat="1" x14ac:dyDescent="0.25">
      <c r="A114" s="62" t="s">
        <v>24</v>
      </c>
      <c r="B114" s="62"/>
      <c r="C114" s="62"/>
      <c r="D114" s="63">
        <v>64226.749999999993</v>
      </c>
      <c r="E114" s="66">
        <v>9.2285639452131037E-4</v>
      </c>
      <c r="F114" s="64">
        <v>4</v>
      </c>
      <c r="G114" s="66">
        <v>1.152073732718894E-3</v>
      </c>
      <c r="H114" s="62"/>
      <c r="I114" s="62"/>
    </row>
    <row r="115" spans="1:10" s="65" customFormat="1" x14ac:dyDescent="0.25">
      <c r="A115" s="62"/>
      <c r="B115" s="62"/>
      <c r="C115" s="62"/>
      <c r="D115" s="63"/>
      <c r="E115" s="62"/>
      <c r="F115" s="64"/>
      <c r="G115" s="62"/>
      <c r="H115" s="62"/>
      <c r="I115" s="62"/>
    </row>
    <row r="116" spans="1:10" s="65" customFormat="1" ht="13.8" thickBot="1" x14ac:dyDescent="0.3">
      <c r="A116" s="62"/>
      <c r="B116" s="71"/>
      <c r="C116" s="71"/>
      <c r="D116" s="67">
        <v>69595605.970000014</v>
      </c>
      <c r="E116" s="71"/>
      <c r="F116" s="68">
        <v>3472</v>
      </c>
      <c r="G116" s="71"/>
      <c r="H116" s="71"/>
      <c r="I116" s="71"/>
      <c r="J116" s="73"/>
    </row>
    <row r="117" spans="1:10" s="65" customFormat="1" ht="13.8" thickTop="1" x14ac:dyDescent="0.25">
      <c r="A117" s="62"/>
      <c r="B117" s="62"/>
      <c r="C117" s="62"/>
      <c r="D117" s="63"/>
      <c r="E117" s="62"/>
      <c r="F117" s="64"/>
      <c r="G117" s="62"/>
      <c r="H117" s="62"/>
      <c r="I117" s="62"/>
    </row>
    <row r="118" spans="1:10" s="65" customFormat="1" x14ac:dyDescent="0.25">
      <c r="A118" s="62"/>
      <c r="B118" s="62"/>
      <c r="C118" s="62"/>
      <c r="D118" s="63"/>
      <c r="E118" s="62"/>
      <c r="F118" s="64"/>
      <c r="G118" s="62"/>
      <c r="H118" s="62"/>
      <c r="I118" s="62"/>
    </row>
    <row r="119" spans="1:10" s="65" customFormat="1" x14ac:dyDescent="0.25">
      <c r="A119" s="62"/>
      <c r="B119" s="62"/>
      <c r="C119" s="62"/>
      <c r="D119" s="63"/>
      <c r="E119" s="62"/>
      <c r="F119" s="64"/>
      <c r="G119" s="62"/>
      <c r="H119" s="62"/>
      <c r="I119" s="62"/>
    </row>
    <row r="120" spans="1:10" s="65" customFormat="1" x14ac:dyDescent="0.25">
      <c r="A120" s="61" t="s">
        <v>77</v>
      </c>
      <c r="B120" s="62"/>
      <c r="C120" s="62"/>
      <c r="D120" s="63"/>
      <c r="E120" s="62"/>
      <c r="F120" s="64"/>
      <c r="G120" s="62"/>
      <c r="H120" s="62"/>
      <c r="I120" s="62"/>
    </row>
    <row r="121" spans="1:10" x14ac:dyDescent="0.25">
      <c r="A121" s="57"/>
      <c r="B121" s="50"/>
      <c r="C121" s="50"/>
      <c r="D121" s="51"/>
      <c r="E121" s="50"/>
      <c r="F121" s="52"/>
      <c r="G121" s="50"/>
      <c r="H121" s="50"/>
      <c r="I121" s="50"/>
    </row>
    <row r="122" spans="1:10" s="24" customFormat="1" x14ac:dyDescent="0.25">
      <c r="A122" s="58"/>
      <c r="B122" s="59"/>
      <c r="C122" s="59"/>
      <c r="D122" s="53" t="s">
        <v>68</v>
      </c>
      <c r="E122" s="54" t="s">
        <v>7</v>
      </c>
      <c r="F122" s="55" t="s">
        <v>45</v>
      </c>
      <c r="G122" s="56" t="s">
        <v>7</v>
      </c>
      <c r="H122" s="58"/>
      <c r="I122" s="58"/>
    </row>
    <row r="123" spans="1:10" x14ac:dyDescent="0.25">
      <c r="A123" s="60"/>
      <c r="B123" s="50"/>
      <c r="C123" s="50"/>
      <c r="D123" s="51"/>
      <c r="E123" s="50"/>
      <c r="F123" s="52"/>
      <c r="G123" s="50"/>
      <c r="H123" s="50"/>
      <c r="I123" s="50"/>
    </row>
    <row r="124" spans="1:10" s="65" customFormat="1" x14ac:dyDescent="0.25">
      <c r="A124" s="62" t="s">
        <v>25</v>
      </c>
      <c r="B124" s="62"/>
      <c r="C124" s="62"/>
      <c r="D124" s="63">
        <v>8500970.9000000041</v>
      </c>
      <c r="E124" s="66">
        <v>0.12214809802309133</v>
      </c>
      <c r="F124" s="64">
        <v>1079</v>
      </c>
      <c r="G124" s="66">
        <v>0.31077188940092165</v>
      </c>
      <c r="H124" s="62"/>
      <c r="I124" s="62"/>
    </row>
    <row r="125" spans="1:10" s="65" customFormat="1" x14ac:dyDescent="0.25">
      <c r="A125" s="62" t="s">
        <v>26</v>
      </c>
      <c r="B125" s="62"/>
      <c r="C125" s="62"/>
      <c r="D125" s="63">
        <v>18461422.000000004</v>
      </c>
      <c r="E125" s="66">
        <v>0.26526706309530529</v>
      </c>
      <c r="F125" s="64">
        <v>903</v>
      </c>
      <c r="G125" s="66">
        <v>0.26008064516129031</v>
      </c>
      <c r="H125" s="62"/>
      <c r="I125" s="62"/>
    </row>
    <row r="126" spans="1:10" s="65" customFormat="1" x14ac:dyDescent="0.25">
      <c r="A126" s="62" t="s">
        <v>27</v>
      </c>
      <c r="B126" s="62"/>
      <c r="C126" s="62"/>
      <c r="D126" s="63">
        <v>20705419.670000024</v>
      </c>
      <c r="E126" s="66">
        <v>0.29751044453762393</v>
      </c>
      <c r="F126" s="64">
        <v>748</v>
      </c>
      <c r="G126" s="66">
        <v>0.21543778801843319</v>
      </c>
      <c r="H126" s="62"/>
      <c r="I126" s="62"/>
    </row>
    <row r="127" spans="1:10" s="65" customFormat="1" x14ac:dyDescent="0.25">
      <c r="A127" s="62" t="s">
        <v>28</v>
      </c>
      <c r="B127" s="62"/>
      <c r="C127" s="62"/>
      <c r="D127" s="63">
        <v>21927793.399999995</v>
      </c>
      <c r="E127" s="66">
        <v>0.31507439434397938</v>
      </c>
      <c r="F127" s="64">
        <v>742</v>
      </c>
      <c r="G127" s="66">
        <v>0.21370967741935484</v>
      </c>
      <c r="H127" s="62"/>
      <c r="I127" s="62"/>
    </row>
    <row r="128" spans="1:10" s="65" customFormat="1" x14ac:dyDescent="0.25">
      <c r="A128" s="62" t="s">
        <v>29</v>
      </c>
      <c r="B128" s="62"/>
      <c r="C128" s="62"/>
      <c r="D128" s="63">
        <v>0</v>
      </c>
      <c r="E128" s="66">
        <v>0</v>
      </c>
      <c r="F128" s="64">
        <v>0</v>
      </c>
      <c r="G128" s="66">
        <v>0</v>
      </c>
      <c r="H128" s="62"/>
      <c r="I128" s="62"/>
    </row>
    <row r="129" spans="1:9" s="65" customFormat="1" x14ac:dyDescent="0.25">
      <c r="A129" s="62" t="s">
        <v>30</v>
      </c>
      <c r="B129" s="62"/>
      <c r="C129" s="62"/>
      <c r="D129" s="63">
        <v>0</v>
      </c>
      <c r="E129" s="66">
        <v>0</v>
      </c>
      <c r="F129" s="64">
        <v>0</v>
      </c>
      <c r="G129" s="66">
        <v>0</v>
      </c>
      <c r="H129" s="62"/>
      <c r="I129" s="62"/>
    </row>
    <row r="130" spans="1:9" s="65" customFormat="1" x14ac:dyDescent="0.25">
      <c r="A130" s="62"/>
      <c r="B130" s="71"/>
      <c r="C130" s="71"/>
      <c r="D130" s="63"/>
      <c r="E130" s="62"/>
      <c r="F130" s="64"/>
      <c r="G130" s="62"/>
      <c r="H130" s="62"/>
      <c r="I130" s="62"/>
    </row>
    <row r="131" spans="1:9" s="65" customFormat="1" ht="13.8" thickBot="1" x14ac:dyDescent="0.3">
      <c r="A131" s="62"/>
      <c r="B131" s="62"/>
      <c r="C131" s="62"/>
      <c r="D131" s="67">
        <v>69595605.970000029</v>
      </c>
      <c r="E131" s="71"/>
      <c r="F131" s="68">
        <v>3472</v>
      </c>
      <c r="G131" s="72"/>
      <c r="H131" s="62"/>
      <c r="I131" s="62"/>
    </row>
    <row r="132" spans="1:9" s="65" customFormat="1" ht="13.8" thickTop="1" x14ac:dyDescent="0.25">
      <c r="A132" s="62"/>
      <c r="B132" s="62"/>
      <c r="C132" s="62"/>
      <c r="D132" s="63"/>
      <c r="E132" s="62"/>
      <c r="F132" s="64"/>
      <c r="G132" s="62"/>
      <c r="H132" s="62"/>
      <c r="I132" s="62"/>
    </row>
    <row r="133" spans="1:9" s="65" customFormat="1" x14ac:dyDescent="0.25">
      <c r="A133" s="62"/>
      <c r="B133" s="62"/>
      <c r="C133" s="62"/>
      <c r="D133" s="63"/>
      <c r="E133" s="62"/>
      <c r="F133" s="64"/>
      <c r="G133" s="62"/>
      <c r="H133" s="62"/>
      <c r="I133" s="62"/>
    </row>
    <row r="134" spans="1:9" s="65" customFormat="1" x14ac:dyDescent="0.25">
      <c r="A134" s="62"/>
      <c r="B134" s="62"/>
      <c r="C134" s="62"/>
      <c r="D134" s="63"/>
      <c r="E134" s="62"/>
      <c r="F134" s="64"/>
      <c r="G134" s="62"/>
      <c r="H134" s="62"/>
      <c r="I134" s="62"/>
    </row>
    <row r="135" spans="1:9" s="65" customFormat="1" x14ac:dyDescent="0.25">
      <c r="A135" s="61" t="s">
        <v>78</v>
      </c>
      <c r="B135" s="62"/>
      <c r="C135" s="62"/>
      <c r="D135" s="63"/>
      <c r="E135" s="62"/>
      <c r="F135" s="64"/>
      <c r="G135" s="62"/>
      <c r="H135" s="62"/>
      <c r="I135" s="62"/>
    </row>
    <row r="136" spans="1:9" s="65" customFormat="1" x14ac:dyDescent="0.25">
      <c r="A136" s="61"/>
      <c r="B136" s="62"/>
      <c r="C136" s="62"/>
      <c r="D136" s="63"/>
      <c r="E136" s="62"/>
      <c r="F136" s="64"/>
      <c r="G136" s="62"/>
      <c r="H136" s="62"/>
      <c r="I136" s="62"/>
    </row>
    <row r="137" spans="1:9" s="24" customFormat="1" x14ac:dyDescent="0.25">
      <c r="A137" s="58"/>
      <c r="B137" s="59"/>
      <c r="C137" s="59"/>
      <c r="D137" s="53" t="s">
        <v>68</v>
      </c>
      <c r="E137" s="54" t="s">
        <v>7</v>
      </c>
      <c r="F137" s="55" t="s">
        <v>45</v>
      </c>
      <c r="G137" s="56" t="s">
        <v>7</v>
      </c>
      <c r="H137" s="58"/>
      <c r="I137" s="58"/>
    </row>
    <row r="138" spans="1:9" x14ac:dyDescent="0.25">
      <c r="A138" s="60"/>
      <c r="B138" s="50"/>
      <c r="C138" s="50"/>
      <c r="D138" s="51"/>
      <c r="E138" s="50"/>
      <c r="F138" s="52"/>
      <c r="G138" s="50"/>
      <c r="H138" s="50"/>
      <c r="I138" s="50"/>
    </row>
    <row r="139" spans="1:9" s="65" customFormat="1" x14ac:dyDescent="0.25">
      <c r="A139" s="62" t="s">
        <v>46</v>
      </c>
      <c r="B139" s="62"/>
      <c r="C139" s="62"/>
      <c r="D139" s="63">
        <v>5420514.7999999989</v>
      </c>
      <c r="E139" s="66">
        <v>7.7885876909191312E-2</v>
      </c>
      <c r="F139" s="64">
        <v>267</v>
      </c>
      <c r="G139" s="66">
        <v>7.6900921658986168E-2</v>
      </c>
      <c r="H139" s="62"/>
      <c r="I139" s="62"/>
    </row>
    <row r="140" spans="1:9" s="65" customFormat="1" x14ac:dyDescent="0.25">
      <c r="A140" s="62" t="s">
        <v>47</v>
      </c>
      <c r="B140" s="62"/>
      <c r="C140" s="62"/>
      <c r="D140" s="63">
        <v>8120443.3800000064</v>
      </c>
      <c r="E140" s="66">
        <v>0.11668040340794533</v>
      </c>
      <c r="F140" s="64">
        <v>434</v>
      </c>
      <c r="G140" s="66">
        <v>0.125</v>
      </c>
      <c r="H140" s="62"/>
      <c r="I140" s="62"/>
    </row>
    <row r="141" spans="1:9" s="65" customFormat="1" x14ac:dyDescent="0.25">
      <c r="A141" s="62" t="s">
        <v>31</v>
      </c>
      <c r="B141" s="62"/>
      <c r="C141" s="62"/>
      <c r="D141" s="63">
        <v>6040364.8399999971</v>
      </c>
      <c r="E141" s="66">
        <v>8.6792330576211496E-2</v>
      </c>
      <c r="F141" s="64">
        <v>330</v>
      </c>
      <c r="G141" s="66">
        <v>9.5046082949308761E-2</v>
      </c>
      <c r="H141" s="62"/>
      <c r="I141" s="62"/>
    </row>
    <row r="142" spans="1:9" s="65" customFormat="1" x14ac:dyDescent="0.25">
      <c r="A142" s="62" t="s">
        <v>32</v>
      </c>
      <c r="B142" s="62"/>
      <c r="C142" s="62"/>
      <c r="D142" s="63">
        <v>5193148.6999999974</v>
      </c>
      <c r="E142" s="66">
        <v>7.4618916347083258E-2</v>
      </c>
      <c r="F142" s="64">
        <v>265</v>
      </c>
      <c r="G142" s="66">
        <v>7.6324884792626724E-2</v>
      </c>
      <c r="H142" s="62"/>
      <c r="I142" s="62"/>
    </row>
    <row r="143" spans="1:9" s="65" customFormat="1" x14ac:dyDescent="0.25">
      <c r="A143" s="62" t="s">
        <v>33</v>
      </c>
      <c r="B143" s="62"/>
      <c r="C143" s="62"/>
      <c r="D143" s="63">
        <v>5638749.2400000002</v>
      </c>
      <c r="E143" s="66">
        <v>8.1021627176156075E-2</v>
      </c>
      <c r="F143" s="64">
        <v>301</v>
      </c>
      <c r="G143" s="66">
        <v>8.669354838709678E-2</v>
      </c>
      <c r="H143" s="62"/>
      <c r="I143" s="62"/>
    </row>
    <row r="144" spans="1:9" s="65" customFormat="1" x14ac:dyDescent="0.25">
      <c r="A144" s="62" t="s">
        <v>40</v>
      </c>
      <c r="B144" s="62"/>
      <c r="C144" s="62"/>
      <c r="D144" s="63">
        <v>2390999.4300000006</v>
      </c>
      <c r="E144" s="66">
        <v>3.4355609045643908E-2</v>
      </c>
      <c r="F144" s="64">
        <v>127</v>
      </c>
      <c r="G144" s="66">
        <v>3.6578341013824886E-2</v>
      </c>
      <c r="H144" s="62"/>
      <c r="I144" s="62"/>
    </row>
    <row r="145" spans="1:9" s="65" customFormat="1" x14ac:dyDescent="0.25">
      <c r="A145" s="62" t="s">
        <v>34</v>
      </c>
      <c r="B145" s="62"/>
      <c r="C145" s="62"/>
      <c r="D145" s="63">
        <v>16182239.92999999</v>
      </c>
      <c r="E145" s="66">
        <v>0.23251812674747796</v>
      </c>
      <c r="F145" s="64">
        <v>716</v>
      </c>
      <c r="G145" s="66">
        <v>0.20622119815668202</v>
      </c>
      <c r="H145" s="62"/>
      <c r="I145" s="62"/>
    </row>
    <row r="146" spans="1:9" s="65" customFormat="1" x14ac:dyDescent="0.25">
      <c r="A146" s="62" t="s">
        <v>35</v>
      </c>
      <c r="B146" s="62"/>
      <c r="C146" s="62"/>
      <c r="D146" s="63">
        <v>4583856.3999999985</v>
      </c>
      <c r="E146" s="66">
        <v>6.5864163924025956E-2</v>
      </c>
      <c r="F146" s="64">
        <v>216</v>
      </c>
      <c r="G146" s="66">
        <v>6.2211981566820278E-2</v>
      </c>
      <c r="H146" s="62"/>
      <c r="I146" s="62"/>
    </row>
    <row r="147" spans="1:9" s="65" customFormat="1" x14ac:dyDescent="0.25">
      <c r="A147" s="62" t="s">
        <v>36</v>
      </c>
      <c r="B147" s="62"/>
      <c r="C147" s="62"/>
      <c r="D147" s="63">
        <v>2229833.6700000004</v>
      </c>
      <c r="E147" s="66">
        <v>3.2039862846530813E-2</v>
      </c>
      <c r="F147" s="64">
        <v>103</v>
      </c>
      <c r="G147" s="66">
        <v>2.9665898617511521E-2</v>
      </c>
      <c r="H147" s="62"/>
      <c r="I147" s="62"/>
    </row>
    <row r="148" spans="1:9" s="65" customFormat="1" x14ac:dyDescent="0.25">
      <c r="A148" s="62" t="s">
        <v>37</v>
      </c>
      <c r="B148" s="62"/>
      <c r="C148" s="62"/>
      <c r="D148" s="63">
        <v>4003591.11</v>
      </c>
      <c r="E148" s="66">
        <v>5.7526492573766734E-2</v>
      </c>
      <c r="F148" s="64">
        <v>210</v>
      </c>
      <c r="G148" s="66">
        <v>6.0483870967741937E-2</v>
      </c>
      <c r="H148" s="62"/>
      <c r="I148" s="62"/>
    </row>
    <row r="149" spans="1:9" s="65" customFormat="1" x14ac:dyDescent="0.25">
      <c r="A149" s="62" t="s">
        <v>38</v>
      </c>
      <c r="B149" s="62"/>
      <c r="C149" s="62"/>
      <c r="D149" s="63">
        <v>5811980.5299999993</v>
      </c>
      <c r="E149" s="66">
        <v>8.3510739636426509E-2</v>
      </c>
      <c r="F149" s="64">
        <v>311</v>
      </c>
      <c r="G149" s="66">
        <v>8.9573732718894003E-2</v>
      </c>
      <c r="H149" s="62"/>
      <c r="I149" s="62"/>
    </row>
    <row r="150" spans="1:9" s="65" customFormat="1" x14ac:dyDescent="0.25">
      <c r="A150" s="62" t="s">
        <v>39</v>
      </c>
      <c r="B150" s="62"/>
      <c r="C150" s="62"/>
      <c r="D150" s="63">
        <v>3979724.6700000004</v>
      </c>
      <c r="E150" s="66">
        <v>5.7183562302992347E-2</v>
      </c>
      <c r="F150" s="64">
        <v>191</v>
      </c>
      <c r="G150" s="66">
        <v>5.5011520737327187E-2</v>
      </c>
      <c r="H150" s="62"/>
      <c r="I150" s="62"/>
    </row>
    <row r="151" spans="1:9" s="65" customFormat="1" x14ac:dyDescent="0.25">
      <c r="A151" s="62" t="s">
        <v>43</v>
      </c>
      <c r="B151" s="62"/>
      <c r="C151" s="62"/>
      <c r="D151" s="63">
        <v>159.27000000000001</v>
      </c>
      <c r="E151" s="66">
        <v>2.2885065483682296E-6</v>
      </c>
      <c r="F151" s="64">
        <v>1</v>
      </c>
      <c r="G151" s="66">
        <v>2.880184331797235E-4</v>
      </c>
      <c r="H151" s="62"/>
      <c r="I151" s="62"/>
    </row>
    <row r="152" spans="1:9" s="65" customFormat="1" x14ac:dyDescent="0.25">
      <c r="A152" s="62"/>
      <c r="B152" s="62"/>
      <c r="C152" s="62"/>
      <c r="D152" s="63"/>
      <c r="E152" s="62"/>
      <c r="F152" s="64"/>
      <c r="G152" s="62"/>
      <c r="H152" s="62"/>
      <c r="I152" s="62"/>
    </row>
    <row r="153" spans="1:9" s="65" customFormat="1" ht="13.8" thickBot="1" x14ac:dyDescent="0.3">
      <c r="A153" s="62"/>
      <c r="B153" s="71"/>
      <c r="C153" s="71"/>
      <c r="D153" s="67">
        <v>69595605.969999984</v>
      </c>
      <c r="E153" s="72"/>
      <c r="F153" s="68">
        <v>3472</v>
      </c>
      <c r="G153" s="72"/>
      <c r="H153" s="62"/>
      <c r="I153" s="62"/>
    </row>
    <row r="154" spans="1:9" s="65" customFormat="1" ht="13.8" thickTop="1" x14ac:dyDescent="0.25">
      <c r="A154" s="62"/>
      <c r="B154" s="62"/>
      <c r="C154" s="62"/>
      <c r="D154" s="63"/>
      <c r="E154" s="62"/>
      <c r="F154" s="64"/>
      <c r="G154" s="62"/>
      <c r="H154" s="62"/>
      <c r="I154" s="62"/>
    </row>
    <row r="155" spans="1:9" s="65" customFormat="1" x14ac:dyDescent="0.25">
      <c r="A155" s="62"/>
      <c r="B155" s="62"/>
      <c r="C155" s="62"/>
      <c r="D155" s="63"/>
      <c r="E155" s="62"/>
      <c r="F155" s="64"/>
      <c r="G155" s="62"/>
      <c r="H155" s="62"/>
      <c r="I155" s="62"/>
    </row>
    <row r="156" spans="1:9" s="65" customFormat="1" x14ac:dyDescent="0.25">
      <c r="A156" s="62"/>
      <c r="B156" s="62"/>
      <c r="C156" s="62"/>
      <c r="D156" s="63"/>
      <c r="E156" s="62"/>
      <c r="F156" s="64"/>
      <c r="G156" s="62"/>
      <c r="H156" s="62"/>
      <c r="I156" s="62"/>
    </row>
    <row r="157" spans="1:9" s="65" customFormat="1" x14ac:dyDescent="0.25">
      <c r="A157" s="61" t="s">
        <v>79</v>
      </c>
      <c r="B157" s="62"/>
      <c r="C157" s="62"/>
      <c r="D157" s="63"/>
      <c r="E157" s="62"/>
      <c r="F157" s="64"/>
      <c r="G157" s="62"/>
      <c r="H157" s="62"/>
      <c r="I157" s="62"/>
    </row>
    <row r="158" spans="1:9" x14ac:dyDescent="0.25">
      <c r="A158" s="50"/>
      <c r="B158" s="50"/>
      <c r="C158" s="50"/>
      <c r="D158" s="51"/>
      <c r="E158" s="50"/>
      <c r="F158" s="52"/>
      <c r="G158" s="50"/>
      <c r="H158" s="50"/>
      <c r="I158" s="50"/>
    </row>
    <row r="159" spans="1:9" s="24" customFormat="1" x14ac:dyDescent="0.25">
      <c r="A159" s="59" t="s">
        <v>23</v>
      </c>
      <c r="B159" s="58"/>
      <c r="C159" s="58"/>
      <c r="D159" s="53" t="s">
        <v>68</v>
      </c>
      <c r="E159" s="54" t="s">
        <v>7</v>
      </c>
      <c r="F159" s="55" t="s">
        <v>45</v>
      </c>
      <c r="G159" s="56" t="s">
        <v>7</v>
      </c>
      <c r="H159" s="58"/>
      <c r="I159" s="58"/>
    </row>
    <row r="160" spans="1:9" x14ac:dyDescent="0.25">
      <c r="A160" s="50"/>
      <c r="B160" s="50"/>
      <c r="C160" s="50"/>
      <c r="D160" s="51"/>
      <c r="E160" s="50"/>
      <c r="F160" s="52"/>
      <c r="G160" s="50"/>
      <c r="H160" s="50"/>
      <c r="I160" s="50"/>
    </row>
    <row r="161" spans="1:9" s="65" customFormat="1" x14ac:dyDescent="0.25">
      <c r="A161" s="62">
        <v>1999</v>
      </c>
      <c r="B161" s="62"/>
      <c r="C161" s="62"/>
      <c r="D161" s="63">
        <v>38387.300000000003</v>
      </c>
      <c r="E161" s="66">
        <v>5.5157648913276632E-4</v>
      </c>
      <c r="F161" s="64">
        <v>2</v>
      </c>
      <c r="G161" s="66">
        <v>5.76036866359447E-4</v>
      </c>
      <c r="H161" s="62"/>
      <c r="I161" s="62"/>
    </row>
    <row r="162" spans="1:9" s="65" customFormat="1" x14ac:dyDescent="0.25">
      <c r="A162" s="62">
        <v>2000</v>
      </c>
      <c r="B162" s="62"/>
      <c r="C162" s="62"/>
      <c r="D162" s="63">
        <v>62086.11</v>
      </c>
      <c r="E162" s="66">
        <v>8.9209813083261224E-4</v>
      </c>
      <c r="F162" s="64">
        <v>13</v>
      </c>
      <c r="G162" s="66">
        <v>3.7442396313364054E-3</v>
      </c>
      <c r="H162" s="62"/>
      <c r="I162" s="62"/>
    </row>
    <row r="163" spans="1:9" s="65" customFormat="1" x14ac:dyDescent="0.25">
      <c r="A163" s="62">
        <v>2001</v>
      </c>
      <c r="B163" s="62"/>
      <c r="C163" s="62"/>
      <c r="D163" s="63">
        <v>110632.94</v>
      </c>
      <c r="E163" s="66">
        <v>1.5896540946520332E-3</v>
      </c>
      <c r="F163" s="64">
        <v>12</v>
      </c>
      <c r="G163" s="66">
        <v>3.4562211981566822E-3</v>
      </c>
      <c r="H163" s="62"/>
      <c r="I163" s="62"/>
    </row>
    <row r="164" spans="1:9" s="65" customFormat="1" x14ac:dyDescent="0.25">
      <c r="A164" s="62">
        <v>2002</v>
      </c>
      <c r="B164" s="62"/>
      <c r="C164" s="62"/>
      <c r="D164" s="63">
        <v>574456.46</v>
      </c>
      <c r="E164" s="66">
        <v>8.254205879716401E-3</v>
      </c>
      <c r="F164" s="64">
        <v>36</v>
      </c>
      <c r="G164" s="66">
        <v>1.0368663594470046E-2</v>
      </c>
      <c r="H164" s="62"/>
      <c r="I164" s="62"/>
    </row>
    <row r="165" spans="1:9" s="65" customFormat="1" x14ac:dyDescent="0.25">
      <c r="A165" s="62">
        <v>2003</v>
      </c>
      <c r="B165" s="62"/>
      <c r="C165" s="62"/>
      <c r="D165" s="63">
        <v>1732768.9200000002</v>
      </c>
      <c r="E165" s="66">
        <v>2.4897677027870553E-2</v>
      </c>
      <c r="F165" s="64">
        <v>84</v>
      </c>
      <c r="G165" s="66">
        <v>2.4193548387096774E-2</v>
      </c>
      <c r="H165" s="62"/>
      <c r="I165" s="62"/>
    </row>
    <row r="166" spans="1:9" s="65" customFormat="1" x14ac:dyDescent="0.25">
      <c r="A166" s="62">
        <v>2004</v>
      </c>
      <c r="B166" s="62"/>
      <c r="C166" s="62"/>
      <c r="D166" s="63">
        <v>7406911.9899999974</v>
      </c>
      <c r="E166" s="66">
        <v>0.10642786835124091</v>
      </c>
      <c r="F166" s="64">
        <v>329</v>
      </c>
      <c r="G166" s="66">
        <v>9.4758064516129031E-2</v>
      </c>
      <c r="H166" s="62"/>
      <c r="I166" s="62"/>
    </row>
    <row r="167" spans="1:9" s="65" customFormat="1" x14ac:dyDescent="0.25">
      <c r="A167" s="62">
        <v>2005</v>
      </c>
      <c r="B167" s="62"/>
      <c r="C167" s="62"/>
      <c r="D167" s="63">
        <v>10818918.629999997</v>
      </c>
      <c r="E167" s="66">
        <v>0.15545404741017149</v>
      </c>
      <c r="F167" s="64">
        <v>513</v>
      </c>
      <c r="G167" s="66">
        <v>0.14775345622119815</v>
      </c>
      <c r="H167" s="62"/>
      <c r="I167" s="62"/>
    </row>
    <row r="168" spans="1:9" s="65" customFormat="1" x14ac:dyDescent="0.25">
      <c r="A168" s="62">
        <v>2006</v>
      </c>
      <c r="B168" s="62"/>
      <c r="C168" s="62"/>
      <c r="D168" s="63">
        <v>15636289.890000019</v>
      </c>
      <c r="E168" s="66">
        <v>0.22467352172693519</v>
      </c>
      <c r="F168" s="64">
        <v>712</v>
      </c>
      <c r="G168" s="66">
        <v>0.20506912442396313</v>
      </c>
      <c r="H168" s="62"/>
      <c r="I168" s="62"/>
    </row>
    <row r="169" spans="1:9" s="65" customFormat="1" x14ac:dyDescent="0.25">
      <c r="A169" s="62">
        <v>2007</v>
      </c>
      <c r="B169" s="62"/>
      <c r="C169" s="62"/>
      <c r="D169" s="63">
        <v>20371184.609999999</v>
      </c>
      <c r="E169" s="66">
        <v>0.29270791346771569</v>
      </c>
      <c r="F169" s="64">
        <v>998</v>
      </c>
      <c r="G169" s="66">
        <v>0.28744239631336405</v>
      </c>
      <c r="H169" s="62"/>
      <c r="I169" s="62"/>
    </row>
    <row r="170" spans="1:9" s="65" customFormat="1" x14ac:dyDescent="0.25">
      <c r="A170" s="62">
        <v>2008</v>
      </c>
      <c r="B170" s="62"/>
      <c r="C170" s="62"/>
      <c r="D170" s="63">
        <v>12843969.119999999</v>
      </c>
      <c r="E170" s="66">
        <v>0.18455143742173233</v>
      </c>
      <c r="F170" s="64">
        <v>773</v>
      </c>
      <c r="G170" s="66">
        <v>0.22263824884792627</v>
      </c>
      <c r="H170" s="62"/>
      <c r="I170" s="62"/>
    </row>
    <row r="171" spans="1:9" s="65" customFormat="1" x14ac:dyDescent="0.25">
      <c r="A171" s="62"/>
      <c r="B171" s="62"/>
      <c r="C171" s="62"/>
      <c r="D171" s="63"/>
      <c r="E171" s="62"/>
      <c r="F171" s="64"/>
      <c r="G171" s="62"/>
      <c r="H171" s="62"/>
      <c r="I171" s="62"/>
    </row>
    <row r="172" spans="1:9" s="65" customFormat="1" ht="13.8" thickBot="1" x14ac:dyDescent="0.3">
      <c r="A172" s="62"/>
      <c r="B172" s="62"/>
      <c r="C172" s="62"/>
      <c r="D172" s="67">
        <v>69595605.970000014</v>
      </c>
      <c r="E172" s="62"/>
      <c r="F172" s="68">
        <v>3472</v>
      </c>
      <c r="G172" s="62"/>
      <c r="H172" s="62"/>
      <c r="I172" s="62"/>
    </row>
    <row r="173" spans="1:9" s="65" customFormat="1" ht="13.8" thickTop="1" x14ac:dyDescent="0.25">
      <c r="A173" s="62"/>
      <c r="B173" s="62"/>
      <c r="C173" s="62"/>
      <c r="D173" s="63"/>
      <c r="E173" s="62"/>
      <c r="F173" s="64"/>
      <c r="G173" s="62"/>
      <c r="H173" s="62"/>
      <c r="I173" s="62"/>
    </row>
    <row r="174" spans="1:9" s="65" customFormat="1" x14ac:dyDescent="0.25">
      <c r="A174" s="62"/>
      <c r="B174" s="62"/>
      <c r="C174" s="62"/>
      <c r="D174" s="63"/>
      <c r="E174" s="62"/>
      <c r="F174" s="64"/>
      <c r="G174" s="62"/>
      <c r="H174" s="62"/>
      <c r="I174" s="62"/>
    </row>
    <row r="175" spans="1:9" s="65" customFormat="1" x14ac:dyDescent="0.25">
      <c r="A175" s="62"/>
      <c r="B175" s="62"/>
      <c r="C175" s="62"/>
      <c r="D175" s="63"/>
      <c r="E175" s="62"/>
      <c r="F175" s="64"/>
      <c r="G175" s="62"/>
      <c r="H175" s="62"/>
      <c r="I175" s="62"/>
    </row>
    <row r="176" spans="1:9" s="65" customFormat="1" x14ac:dyDescent="0.25">
      <c r="A176" s="61" t="s">
        <v>95</v>
      </c>
      <c r="B176" s="62"/>
      <c r="C176" s="62"/>
      <c r="D176" s="63"/>
      <c r="E176" s="62"/>
      <c r="F176" s="64"/>
      <c r="G176" s="62"/>
      <c r="H176" s="62"/>
      <c r="I176" s="62"/>
    </row>
    <row r="177" spans="1:12" x14ac:dyDescent="0.25">
      <c r="A177" s="57"/>
      <c r="B177" s="50"/>
      <c r="C177" s="50"/>
      <c r="D177" s="51"/>
      <c r="E177" s="50"/>
      <c r="F177" s="52"/>
      <c r="G177" s="50"/>
      <c r="H177" s="50"/>
      <c r="I177" s="50"/>
    </row>
    <row r="178" spans="1:12" s="24" customFormat="1" x14ac:dyDescent="0.25">
      <c r="A178" s="58"/>
      <c r="B178" s="59"/>
      <c r="C178" s="59"/>
      <c r="D178" s="53" t="s">
        <v>68</v>
      </c>
      <c r="E178" s="54" t="s">
        <v>7</v>
      </c>
      <c r="F178" s="55" t="s">
        <v>45</v>
      </c>
      <c r="G178" s="56" t="s">
        <v>7</v>
      </c>
      <c r="H178" s="58"/>
      <c r="I178" s="58"/>
    </row>
    <row r="179" spans="1:12" x14ac:dyDescent="0.25">
      <c r="A179" s="60"/>
      <c r="B179" s="50"/>
      <c r="C179" s="50"/>
      <c r="D179" s="51"/>
      <c r="E179" s="50"/>
      <c r="F179" s="52"/>
      <c r="G179" s="50"/>
      <c r="H179" s="50"/>
      <c r="I179" s="50"/>
    </row>
    <row r="180" spans="1:12" s="65" customFormat="1" x14ac:dyDescent="0.25">
      <c r="A180" s="62" t="s">
        <v>0</v>
      </c>
      <c r="B180" s="62"/>
      <c r="C180" s="62"/>
      <c r="D180" s="63">
        <v>9699942.8199999984</v>
      </c>
      <c r="E180" s="66">
        <v>0.85955199201985089</v>
      </c>
      <c r="F180" s="64">
        <v>605</v>
      </c>
      <c r="G180" s="66">
        <v>0.86676217765042984</v>
      </c>
      <c r="H180" s="62"/>
      <c r="I180" s="62"/>
    </row>
    <row r="181" spans="1:12" s="65" customFormat="1" x14ac:dyDescent="0.25">
      <c r="A181" s="62" t="s">
        <v>1</v>
      </c>
      <c r="B181" s="62"/>
      <c r="C181" s="62"/>
      <c r="D181" s="63">
        <v>185869.68999999997</v>
      </c>
      <c r="E181" s="66">
        <v>1.6470680833932189E-2</v>
      </c>
      <c r="F181" s="64">
        <v>14</v>
      </c>
      <c r="G181" s="66">
        <v>2.0057306590257881E-2</v>
      </c>
      <c r="H181" s="62"/>
      <c r="I181" s="66"/>
    </row>
    <row r="182" spans="1:12" s="65" customFormat="1" x14ac:dyDescent="0.25">
      <c r="A182" s="62" t="s">
        <v>2</v>
      </c>
      <c r="B182" s="62"/>
      <c r="C182" s="62"/>
      <c r="D182" s="63">
        <v>225911.31</v>
      </c>
      <c r="E182" s="66">
        <v>2.0018934145666859E-2</v>
      </c>
      <c r="F182" s="64">
        <v>11</v>
      </c>
      <c r="G182" s="66">
        <v>1.5759312320916905E-2</v>
      </c>
      <c r="H182" s="62"/>
      <c r="I182" s="66"/>
    </row>
    <row r="183" spans="1:12" s="65" customFormat="1" x14ac:dyDescent="0.25">
      <c r="A183" s="62" t="s">
        <v>3</v>
      </c>
      <c r="B183" s="62"/>
      <c r="C183" s="62"/>
      <c r="D183" s="63">
        <v>115871.16</v>
      </c>
      <c r="E183" s="66">
        <v>1.0267822011310669E-2</v>
      </c>
      <c r="F183" s="64">
        <v>9</v>
      </c>
      <c r="G183" s="66">
        <v>1.2893982808022923E-2</v>
      </c>
      <c r="H183" s="62"/>
      <c r="I183" s="66"/>
    </row>
    <row r="184" spans="1:12" s="65" customFormat="1" x14ac:dyDescent="0.25">
      <c r="A184" s="62" t="s">
        <v>4</v>
      </c>
      <c r="B184" s="62"/>
      <c r="C184" s="62"/>
      <c r="D184" s="63">
        <v>189808.07</v>
      </c>
      <c r="E184" s="66">
        <v>1.6819676950419728E-2</v>
      </c>
      <c r="F184" s="64">
        <v>8</v>
      </c>
      <c r="G184" s="66">
        <v>1.1461318051575931E-2</v>
      </c>
      <c r="H184" s="62"/>
      <c r="I184" s="66"/>
    </row>
    <row r="185" spans="1:12" s="65" customFormat="1" x14ac:dyDescent="0.25">
      <c r="A185" s="62" t="s">
        <v>5</v>
      </c>
      <c r="B185" s="62"/>
      <c r="C185" s="62"/>
      <c r="D185" s="63">
        <v>160002.57999999999</v>
      </c>
      <c r="E185" s="66">
        <v>1.4178489391065871E-2</v>
      </c>
      <c r="F185" s="64">
        <v>13</v>
      </c>
      <c r="G185" s="66">
        <v>1.8624641833810889E-2</v>
      </c>
      <c r="H185" s="62"/>
      <c r="I185" s="66"/>
    </row>
    <row r="186" spans="1:12" s="65" customFormat="1" x14ac:dyDescent="0.25">
      <c r="A186" s="62" t="s">
        <v>13</v>
      </c>
      <c r="B186" s="62"/>
      <c r="C186" s="62"/>
      <c r="D186" s="63">
        <v>199512.65000000002</v>
      </c>
      <c r="E186" s="66">
        <v>1.7679639862109967E-2</v>
      </c>
      <c r="F186" s="64">
        <v>19</v>
      </c>
      <c r="G186" s="66">
        <v>2.7220630372492838E-2</v>
      </c>
      <c r="H186" s="62"/>
      <c r="I186" s="66"/>
    </row>
    <row r="187" spans="1:12" s="65" customFormat="1" x14ac:dyDescent="0.25">
      <c r="A187" s="62" t="s">
        <v>14</v>
      </c>
      <c r="B187" s="62"/>
      <c r="C187" s="62"/>
      <c r="D187" s="63">
        <v>507963.74</v>
      </c>
      <c r="E187" s="66">
        <v>4.501276478564372E-2</v>
      </c>
      <c r="F187" s="64">
        <v>19</v>
      </c>
      <c r="G187" s="66">
        <v>2.7220630372492838E-2</v>
      </c>
      <c r="H187" s="62"/>
      <c r="I187" s="66"/>
    </row>
    <row r="188" spans="1:12" s="65" customFormat="1" x14ac:dyDescent="0.25">
      <c r="A188" s="62" t="s">
        <v>6</v>
      </c>
      <c r="B188" s="62"/>
      <c r="C188" s="62"/>
      <c r="D188" s="63">
        <v>0</v>
      </c>
      <c r="E188" s="66">
        <v>0</v>
      </c>
      <c r="F188" s="64">
        <v>0</v>
      </c>
      <c r="G188" s="66">
        <v>0</v>
      </c>
      <c r="H188" s="62"/>
      <c r="I188" s="66"/>
    </row>
    <row r="189" spans="1:12" s="65" customFormat="1" x14ac:dyDescent="0.25">
      <c r="A189" s="62"/>
      <c r="B189" s="62"/>
      <c r="C189" s="62"/>
      <c r="D189" s="63"/>
      <c r="E189" s="62"/>
      <c r="F189" s="64"/>
      <c r="G189" s="62"/>
      <c r="H189" s="62"/>
      <c r="I189" s="62"/>
    </row>
    <row r="190" spans="1:12" s="73" customFormat="1" ht="13.8" thickBot="1" x14ac:dyDescent="0.3">
      <c r="A190" s="62"/>
      <c r="B190" s="71"/>
      <c r="C190" s="71"/>
      <c r="D190" s="67">
        <v>11284882.02</v>
      </c>
      <c r="E190" s="71"/>
      <c r="F190" s="68">
        <v>698</v>
      </c>
      <c r="G190" s="72"/>
      <c r="H190" s="71"/>
      <c r="I190" s="75"/>
      <c r="J190" s="95"/>
      <c r="L190" s="95"/>
    </row>
    <row r="191" spans="1:12" s="65" customFormat="1" ht="13.8" thickTop="1" x14ac:dyDescent="0.25">
      <c r="A191" s="71"/>
      <c r="B191" s="62"/>
      <c r="C191" s="62"/>
      <c r="D191" s="63"/>
      <c r="E191" s="62"/>
      <c r="F191" s="64"/>
      <c r="G191" s="62"/>
      <c r="H191" s="62"/>
      <c r="I191" s="62"/>
    </row>
    <row r="192" spans="1:12" s="65" customFormat="1" x14ac:dyDescent="0.25">
      <c r="A192" s="71" t="s">
        <v>69</v>
      </c>
      <c r="B192" s="62"/>
      <c r="C192" s="62"/>
      <c r="D192" s="63"/>
      <c r="E192" s="62"/>
      <c r="F192" s="97">
        <v>6.2030132543860086</v>
      </c>
      <c r="G192" s="62"/>
      <c r="H192" s="62"/>
      <c r="I192" s="62"/>
    </row>
    <row r="193" spans="1:9" s="65" customFormat="1" x14ac:dyDescent="0.25">
      <c r="A193" s="71"/>
      <c r="B193" s="62"/>
      <c r="C193" s="62"/>
      <c r="D193" s="63"/>
      <c r="E193" s="63"/>
      <c r="F193" s="64"/>
      <c r="G193" s="63"/>
      <c r="H193" s="98"/>
      <c r="I193" s="62"/>
    </row>
    <row r="194" spans="1:9" s="65" customFormat="1" x14ac:dyDescent="0.25">
      <c r="A194" s="71"/>
      <c r="B194" s="62"/>
      <c r="C194" s="62"/>
      <c r="D194" s="63"/>
      <c r="E194" s="63"/>
      <c r="F194" s="64"/>
      <c r="G194" s="63"/>
      <c r="H194" s="62"/>
      <c r="I194" s="62"/>
    </row>
    <row r="195" spans="1:9" s="65" customFormat="1" x14ac:dyDescent="0.25">
      <c r="A195" s="71"/>
      <c r="B195" s="62"/>
      <c r="C195" s="62"/>
      <c r="D195" s="63"/>
      <c r="E195" s="63"/>
      <c r="F195" s="64"/>
      <c r="G195" s="63"/>
      <c r="H195" s="62"/>
      <c r="I195" s="62"/>
    </row>
    <row r="196" spans="1:9" s="65" customFormat="1" x14ac:dyDescent="0.25">
      <c r="A196" s="61" t="s">
        <v>96</v>
      </c>
      <c r="B196" s="62"/>
      <c r="C196" s="62"/>
      <c r="D196" s="63"/>
      <c r="E196" s="62"/>
      <c r="F196" s="64"/>
      <c r="G196" s="62"/>
      <c r="H196" s="62"/>
      <c r="I196" s="62"/>
    </row>
    <row r="197" spans="1:9" s="17" customFormat="1" x14ac:dyDescent="0.25">
      <c r="A197" s="57"/>
      <c r="B197" s="50"/>
      <c r="C197" s="50"/>
      <c r="D197" s="51"/>
      <c r="E197" s="50"/>
      <c r="F197" s="52"/>
      <c r="G197" s="50"/>
      <c r="H197" s="47"/>
      <c r="I197" s="47"/>
    </row>
    <row r="198" spans="1:9" s="17" customFormat="1" x14ac:dyDescent="0.25">
      <c r="A198" s="58"/>
      <c r="B198" s="59"/>
      <c r="C198" s="59"/>
      <c r="D198" s="53" t="s">
        <v>68</v>
      </c>
      <c r="E198" s="54" t="s">
        <v>7</v>
      </c>
      <c r="F198" s="55" t="s">
        <v>45</v>
      </c>
      <c r="G198" s="56" t="s">
        <v>7</v>
      </c>
      <c r="H198" s="47"/>
      <c r="I198" s="47"/>
    </row>
    <row r="199" spans="1:9" s="17" customFormat="1" x14ac:dyDescent="0.25">
      <c r="A199" s="60"/>
      <c r="B199" s="50"/>
      <c r="C199" s="50"/>
      <c r="D199" s="51"/>
      <c r="E199" s="50"/>
      <c r="F199" s="52"/>
      <c r="G199" s="50"/>
      <c r="H199" s="47"/>
      <c r="I199" s="47"/>
    </row>
    <row r="200" spans="1:9" s="65" customFormat="1" x14ac:dyDescent="0.25">
      <c r="A200" s="62" t="s">
        <v>0</v>
      </c>
      <c r="B200" s="62"/>
      <c r="C200" s="62"/>
      <c r="D200" s="63">
        <v>50759485.97999993</v>
      </c>
      <c r="E200" s="66">
        <v>0.87050001340276606</v>
      </c>
      <c r="F200" s="64">
        <v>2424</v>
      </c>
      <c r="G200" s="66">
        <v>0.87382840663302086</v>
      </c>
      <c r="H200" s="62"/>
      <c r="I200" s="62"/>
    </row>
    <row r="201" spans="1:9" s="65" customFormat="1" x14ac:dyDescent="0.25">
      <c r="A201" s="62" t="s">
        <v>1</v>
      </c>
      <c r="B201" s="62"/>
      <c r="C201" s="62"/>
      <c r="D201" s="63">
        <v>1204373.7300000002</v>
      </c>
      <c r="E201" s="66">
        <v>2.0654412231834444E-2</v>
      </c>
      <c r="F201" s="64">
        <v>65</v>
      </c>
      <c r="G201" s="66">
        <v>2.343186733958183E-2</v>
      </c>
      <c r="H201" s="62"/>
      <c r="I201" s="62"/>
    </row>
    <row r="202" spans="1:9" s="65" customFormat="1" x14ac:dyDescent="0.25">
      <c r="A202" s="62" t="s">
        <v>2</v>
      </c>
      <c r="B202" s="62"/>
      <c r="C202" s="62"/>
      <c r="D202" s="63">
        <v>1232247.9599999997</v>
      </c>
      <c r="E202" s="66">
        <v>2.1132441453764549E-2</v>
      </c>
      <c r="F202" s="64">
        <v>51</v>
      </c>
      <c r="G202" s="66">
        <v>1.8385003604902667E-2</v>
      </c>
      <c r="H202" s="62"/>
      <c r="I202" s="62"/>
    </row>
    <row r="203" spans="1:9" s="65" customFormat="1" x14ac:dyDescent="0.25">
      <c r="A203" s="62" t="s">
        <v>3</v>
      </c>
      <c r="B203" s="62"/>
      <c r="C203" s="62"/>
      <c r="D203" s="63">
        <v>926099.51999999979</v>
      </c>
      <c r="E203" s="66">
        <v>1.5882147523911868E-2</v>
      </c>
      <c r="F203" s="64">
        <v>50</v>
      </c>
      <c r="G203" s="66">
        <v>1.8024513338139869E-2</v>
      </c>
      <c r="H203" s="62"/>
      <c r="I203" s="62"/>
    </row>
    <row r="204" spans="1:9" s="65" customFormat="1" x14ac:dyDescent="0.25">
      <c r="A204" s="62" t="s">
        <v>4</v>
      </c>
      <c r="B204" s="62"/>
      <c r="C204" s="62"/>
      <c r="D204" s="63">
        <v>884890.38</v>
      </c>
      <c r="E204" s="66">
        <v>1.5175431208138877E-2</v>
      </c>
      <c r="F204" s="64">
        <v>40</v>
      </c>
      <c r="G204" s="66">
        <v>1.4419610670511895E-2</v>
      </c>
      <c r="H204" s="62"/>
      <c r="I204" s="62"/>
    </row>
    <row r="205" spans="1:9" s="65" customFormat="1" x14ac:dyDescent="0.25">
      <c r="A205" s="62" t="s">
        <v>5</v>
      </c>
      <c r="B205" s="62"/>
      <c r="C205" s="62"/>
      <c r="D205" s="63">
        <v>681767.29</v>
      </c>
      <c r="E205" s="66">
        <v>1.1691970941478953E-2</v>
      </c>
      <c r="F205" s="64">
        <v>28</v>
      </c>
      <c r="G205" s="66">
        <v>1.0093727469358327E-2</v>
      </c>
      <c r="H205" s="62"/>
      <c r="I205" s="62"/>
    </row>
    <row r="206" spans="1:9" s="65" customFormat="1" x14ac:dyDescent="0.25">
      <c r="A206" s="62" t="s">
        <v>13</v>
      </c>
      <c r="B206" s="62"/>
      <c r="C206" s="62"/>
      <c r="D206" s="63">
        <v>1754201.18</v>
      </c>
      <c r="E206" s="66">
        <v>3.0083680345045726E-2</v>
      </c>
      <c r="F206" s="64">
        <v>77</v>
      </c>
      <c r="G206" s="66">
        <v>2.7757750540735399E-2</v>
      </c>
      <c r="H206" s="62"/>
      <c r="I206" s="62"/>
    </row>
    <row r="207" spans="1:9" s="65" customFormat="1" x14ac:dyDescent="0.25">
      <c r="A207" s="62" t="s">
        <v>14</v>
      </c>
      <c r="B207" s="62"/>
      <c r="C207" s="62"/>
      <c r="D207" s="63">
        <v>867657.90999999992</v>
      </c>
      <c r="E207" s="66">
        <v>1.4879902893059536E-2</v>
      </c>
      <c r="F207" s="64">
        <v>39</v>
      </c>
      <c r="G207" s="66">
        <v>1.4059120403749098E-2</v>
      </c>
      <c r="H207" s="62"/>
      <c r="I207" s="62"/>
    </row>
    <row r="208" spans="1:9" s="65" customFormat="1" x14ac:dyDescent="0.25">
      <c r="A208" s="62" t="s">
        <v>6</v>
      </c>
      <c r="B208" s="62"/>
      <c r="C208" s="62"/>
      <c r="D208" s="63">
        <v>0</v>
      </c>
      <c r="E208" s="66">
        <v>0</v>
      </c>
      <c r="F208" s="64">
        <v>0</v>
      </c>
      <c r="G208" s="66">
        <v>0</v>
      </c>
      <c r="H208" s="62"/>
      <c r="I208" s="62"/>
    </row>
    <row r="209" spans="1:9" s="65" customFormat="1" x14ac:dyDescent="0.25">
      <c r="A209" s="62"/>
      <c r="B209" s="62"/>
      <c r="C209" s="62"/>
      <c r="D209" s="63"/>
      <c r="E209" s="62"/>
      <c r="F209" s="64"/>
      <c r="G209" s="62"/>
      <c r="H209" s="62"/>
      <c r="I209" s="62"/>
    </row>
    <row r="210" spans="1:9" s="65" customFormat="1" ht="13.8" thickBot="1" x14ac:dyDescent="0.3">
      <c r="A210" s="62"/>
      <c r="B210" s="71"/>
      <c r="C210" s="71"/>
      <c r="D210" s="67">
        <v>58310723.949999928</v>
      </c>
      <c r="E210" s="71"/>
      <c r="F210" s="68">
        <v>2774</v>
      </c>
      <c r="G210" s="72"/>
      <c r="H210" s="62"/>
      <c r="I210" s="62"/>
    </row>
    <row r="211" spans="1:9" s="65" customFormat="1" ht="13.8" thickTop="1" x14ac:dyDescent="0.25">
      <c r="A211" s="71"/>
      <c r="B211" s="62"/>
      <c r="C211" s="62"/>
      <c r="D211" s="63"/>
      <c r="E211" s="62"/>
      <c r="F211" s="64"/>
      <c r="G211" s="62"/>
      <c r="H211" s="62"/>
      <c r="I211" s="62"/>
    </row>
    <row r="212" spans="1:9" s="65" customFormat="1" x14ac:dyDescent="0.25">
      <c r="A212" s="71" t="s">
        <v>69</v>
      </c>
      <c r="B212" s="62"/>
      <c r="C212" s="62"/>
      <c r="D212" s="63"/>
      <c r="E212" s="62"/>
      <c r="F212" s="97">
        <v>5.0681423509966637</v>
      </c>
      <c r="G212" s="62"/>
      <c r="H212" s="62"/>
      <c r="I212" s="62"/>
    </row>
    <row r="213" spans="1:9" s="65" customFormat="1" x14ac:dyDescent="0.25">
      <c r="A213" s="71"/>
      <c r="B213" s="62"/>
      <c r="C213" s="62"/>
      <c r="D213" s="63"/>
      <c r="E213" s="63"/>
      <c r="F213" s="64"/>
      <c r="G213" s="63"/>
      <c r="H213" s="62"/>
      <c r="I213" s="62"/>
    </row>
    <row r="214" spans="1:9" s="17" customFormat="1" x14ac:dyDescent="0.25">
      <c r="A214" s="47"/>
      <c r="B214" s="47"/>
      <c r="C214" s="47"/>
      <c r="D214" s="48"/>
      <c r="E214" s="47"/>
      <c r="F214" s="49"/>
      <c r="G214" s="47"/>
      <c r="H214" s="47"/>
      <c r="I214" s="47"/>
    </row>
    <row r="215" spans="1:9" s="25" customFormat="1" x14ac:dyDescent="0.25">
      <c r="A215" s="61" t="s">
        <v>81</v>
      </c>
      <c r="B215" s="47"/>
      <c r="C215" s="47"/>
      <c r="D215" s="48"/>
      <c r="E215" s="47"/>
      <c r="F215" s="49"/>
      <c r="G215" s="47"/>
      <c r="H215" s="46"/>
      <c r="I215" s="46"/>
    </row>
    <row r="216" spans="1:9" x14ac:dyDescent="0.25">
      <c r="A216" s="57"/>
      <c r="B216" s="50"/>
      <c r="C216" s="50"/>
      <c r="D216" s="51"/>
      <c r="E216" s="50"/>
      <c r="F216" s="52"/>
      <c r="G216" s="50"/>
      <c r="H216" s="50"/>
      <c r="I216" s="50"/>
    </row>
    <row r="217" spans="1:9" s="24" customFormat="1" x14ac:dyDescent="0.25">
      <c r="A217" s="58"/>
      <c r="B217" s="59"/>
      <c r="C217" s="59"/>
      <c r="D217" s="53" t="s">
        <v>68</v>
      </c>
      <c r="E217" s="54" t="s">
        <v>7</v>
      </c>
      <c r="F217" s="55" t="s">
        <v>45</v>
      </c>
      <c r="G217" s="56" t="s">
        <v>7</v>
      </c>
      <c r="H217" s="58"/>
      <c r="I217" s="58"/>
    </row>
    <row r="218" spans="1:9" x14ac:dyDescent="0.25">
      <c r="A218" s="60"/>
      <c r="B218" s="50"/>
      <c r="C218" s="50"/>
      <c r="D218" s="51"/>
      <c r="E218" s="50"/>
      <c r="F218" s="52"/>
      <c r="G218" s="50"/>
      <c r="H218" s="50"/>
      <c r="I218" s="50"/>
    </row>
    <row r="219" spans="1:9" s="65" customFormat="1" x14ac:dyDescent="0.25">
      <c r="A219" s="62" t="s">
        <v>41</v>
      </c>
      <c r="B219" s="62"/>
      <c r="C219" s="62"/>
      <c r="D219" s="63">
        <v>69595605.96999988</v>
      </c>
      <c r="E219" s="66">
        <v>1</v>
      </c>
      <c r="F219" s="64">
        <v>3472</v>
      </c>
      <c r="G219" s="66">
        <v>1</v>
      </c>
      <c r="H219" s="62"/>
      <c r="I219" s="62"/>
    </row>
    <row r="220" spans="1:9" s="65" customFormat="1" x14ac:dyDescent="0.25">
      <c r="A220" s="62" t="s">
        <v>42</v>
      </c>
      <c r="B220" s="62"/>
      <c r="C220" s="62"/>
      <c r="D220" s="63">
        <v>0</v>
      </c>
      <c r="E220" s="66">
        <v>0</v>
      </c>
      <c r="F220" s="64">
        <v>0</v>
      </c>
      <c r="G220" s="66">
        <v>0</v>
      </c>
      <c r="H220" s="62"/>
      <c r="I220" s="62"/>
    </row>
    <row r="221" spans="1:9" s="65" customFormat="1" x14ac:dyDescent="0.25">
      <c r="A221" s="62"/>
      <c r="B221" s="62"/>
      <c r="C221" s="62"/>
      <c r="D221" s="63"/>
      <c r="E221" s="62"/>
      <c r="F221" s="64"/>
      <c r="G221" s="62"/>
      <c r="H221" s="62"/>
      <c r="I221" s="62"/>
    </row>
    <row r="222" spans="1:9" s="65" customFormat="1" ht="13.8" thickBot="1" x14ac:dyDescent="0.3">
      <c r="A222" s="62"/>
      <c r="B222" s="62"/>
      <c r="C222" s="62"/>
      <c r="D222" s="67">
        <v>69595605.96999988</v>
      </c>
      <c r="E222" s="71"/>
      <c r="F222" s="68">
        <v>3472</v>
      </c>
      <c r="G222" s="62"/>
      <c r="H222" s="62"/>
      <c r="I222" s="62"/>
    </row>
    <row r="223" spans="1:9" s="65" customFormat="1" ht="13.8" thickTop="1" x14ac:dyDescent="0.25">
      <c r="A223" s="62"/>
      <c r="B223" s="62"/>
      <c r="C223" s="62"/>
      <c r="D223" s="63"/>
      <c r="E223" s="62"/>
      <c r="F223" s="64"/>
      <c r="G223" s="62"/>
      <c r="H223" s="62"/>
      <c r="I223" s="62"/>
    </row>
    <row r="224" spans="1:9" s="65" customFormat="1" x14ac:dyDescent="0.25">
      <c r="A224" s="62"/>
      <c r="B224" s="62"/>
      <c r="C224" s="62"/>
      <c r="D224" s="63"/>
      <c r="E224" s="62"/>
      <c r="F224" s="64"/>
      <c r="G224" s="62"/>
      <c r="H224" s="62"/>
      <c r="I224" s="62"/>
    </row>
    <row r="225" spans="1:9" s="65" customFormat="1" x14ac:dyDescent="0.25">
      <c r="A225" s="61" t="s">
        <v>90</v>
      </c>
      <c r="B225" s="62"/>
      <c r="C225" s="62"/>
      <c r="D225" s="63"/>
      <c r="E225" s="62"/>
      <c r="F225" s="64"/>
      <c r="G225" s="62"/>
      <c r="H225" s="71"/>
      <c r="I225" s="71"/>
    </row>
    <row r="226" spans="1:9" s="65" customFormat="1" x14ac:dyDescent="0.25">
      <c r="A226" s="61"/>
      <c r="B226" s="62"/>
      <c r="C226" s="62"/>
      <c r="D226" s="63"/>
      <c r="E226" s="62"/>
      <c r="F226" s="64"/>
      <c r="G226" s="62"/>
      <c r="H226" s="62"/>
      <c r="I226" s="62"/>
    </row>
    <row r="227" spans="1:9" x14ac:dyDescent="0.25">
      <c r="A227" s="58"/>
      <c r="B227" s="59"/>
      <c r="C227" s="59"/>
      <c r="D227" s="53" t="s">
        <v>68</v>
      </c>
      <c r="E227" s="54" t="s">
        <v>7</v>
      </c>
      <c r="F227" s="55" t="s">
        <v>45</v>
      </c>
      <c r="G227" s="56" t="s">
        <v>7</v>
      </c>
      <c r="H227" s="58"/>
      <c r="I227" s="58"/>
    </row>
    <row r="228" spans="1:9" x14ac:dyDescent="0.25">
      <c r="A228" s="60"/>
      <c r="B228" s="50"/>
      <c r="C228" s="50"/>
      <c r="D228" s="51"/>
      <c r="E228" s="50"/>
      <c r="F228" s="52"/>
      <c r="G228" s="50"/>
      <c r="H228" s="50"/>
      <c r="I228" s="50"/>
    </row>
    <row r="229" spans="1:9" s="65" customFormat="1" x14ac:dyDescent="0.25">
      <c r="A229" s="62" t="s">
        <v>87</v>
      </c>
      <c r="B229" s="62"/>
      <c r="C229" s="62"/>
      <c r="D229" s="63">
        <v>36216921.43999999</v>
      </c>
      <c r="E229" s="66">
        <v>0.52039092030625778</v>
      </c>
      <c r="F229" s="64">
        <v>1696</v>
      </c>
      <c r="G229" s="66">
        <v>0.48847926267281105</v>
      </c>
      <c r="H229" s="62"/>
      <c r="I229" s="62"/>
    </row>
    <row r="230" spans="1:9" s="65" customFormat="1" x14ac:dyDescent="0.25">
      <c r="A230" s="62" t="s">
        <v>88</v>
      </c>
      <c r="B230" s="62"/>
      <c r="C230" s="62"/>
      <c r="D230" s="63">
        <v>33378684.530000005</v>
      </c>
      <c r="E230" s="66">
        <v>0.47960907969374211</v>
      </c>
      <c r="F230" s="64">
        <v>1776</v>
      </c>
      <c r="G230" s="66">
        <v>0.51152073732718895</v>
      </c>
      <c r="H230" s="62"/>
      <c r="I230" s="62"/>
    </row>
    <row r="231" spans="1:9" s="65" customFormat="1" x14ac:dyDescent="0.25">
      <c r="A231" s="62"/>
      <c r="B231" s="62"/>
      <c r="C231" s="62"/>
      <c r="D231" s="63"/>
      <c r="E231" s="62"/>
      <c r="F231" s="64"/>
      <c r="G231" s="62"/>
      <c r="H231" s="62"/>
      <c r="I231" s="62"/>
    </row>
    <row r="232" spans="1:9" s="65" customFormat="1" ht="13.8" thickBot="1" x14ac:dyDescent="0.3">
      <c r="A232" s="62"/>
      <c r="B232" s="62"/>
      <c r="C232" s="62"/>
      <c r="D232" s="67">
        <v>69595605.969999999</v>
      </c>
      <c r="E232" s="71"/>
      <c r="F232" s="68">
        <v>3472</v>
      </c>
      <c r="G232" s="62"/>
      <c r="H232" s="62"/>
      <c r="I232" s="62"/>
    </row>
    <row r="233" spans="1:9" ht="13.8" thickTop="1" x14ac:dyDescent="0.25"/>
  </sheetData>
  <mergeCells count="1">
    <mergeCell ref="A1:I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1" max="1" width="18.5546875" customWidth="1"/>
    <col min="4" max="4" width="27" style="1" customWidth="1"/>
    <col min="5" max="5" width="19.6640625" customWidth="1"/>
    <col min="6" max="6" width="20" style="2" customWidth="1"/>
    <col min="7" max="7" width="9.33203125" bestFit="1" customWidth="1"/>
    <col min="10" max="10" width="14.44140625" bestFit="1" customWidth="1"/>
  </cols>
  <sheetData>
    <row r="1" spans="1:12" ht="17.399999999999999" x14ac:dyDescent="0.3">
      <c r="A1" s="210" t="s">
        <v>219</v>
      </c>
      <c r="B1" s="210"/>
      <c r="C1" s="210"/>
      <c r="D1" s="210"/>
      <c r="E1" s="210"/>
      <c r="F1" s="210"/>
      <c r="G1" s="210"/>
      <c r="H1" s="210"/>
      <c r="I1" s="210"/>
    </row>
    <row r="2" spans="1:12" ht="17.399999999999999" x14ac:dyDescent="0.3">
      <c r="A2" s="101"/>
      <c r="B2" s="101"/>
      <c r="C2" s="101"/>
      <c r="D2" s="101"/>
      <c r="E2" s="101"/>
      <c r="F2" s="102"/>
      <c r="G2" s="101"/>
      <c r="H2" s="101"/>
      <c r="I2" s="101"/>
    </row>
    <row r="3" spans="1:12" s="17" customFormat="1" x14ac:dyDescent="0.25">
      <c r="A3" s="103" t="s">
        <v>73</v>
      </c>
      <c r="B3" s="104"/>
      <c r="C3" s="104"/>
      <c r="D3" s="105"/>
      <c r="E3" s="104"/>
      <c r="F3" s="106"/>
      <c r="G3" s="104"/>
      <c r="H3" s="104"/>
      <c r="I3" s="104"/>
    </row>
    <row r="4" spans="1:12" s="17" customFormat="1" x14ac:dyDescent="0.25">
      <c r="A4" s="107" t="s">
        <v>83</v>
      </c>
      <c r="B4" s="104"/>
      <c r="C4" s="104"/>
      <c r="D4" s="105"/>
      <c r="E4" s="104"/>
      <c r="F4" s="106"/>
      <c r="G4" s="104"/>
      <c r="H4" s="104"/>
      <c r="I4" s="104"/>
    </row>
    <row r="5" spans="1:12" s="17" customFormat="1" x14ac:dyDescent="0.25">
      <c r="A5" s="107"/>
      <c r="B5" s="104"/>
      <c r="C5" s="104"/>
      <c r="D5" s="105"/>
      <c r="E5" s="104"/>
      <c r="F5" s="106"/>
      <c r="G5" s="104"/>
      <c r="H5" s="104"/>
      <c r="I5" s="104"/>
    </row>
    <row r="6" spans="1:12" x14ac:dyDescent="0.25">
      <c r="A6" s="139"/>
      <c r="B6" s="139"/>
      <c r="C6" s="139"/>
      <c r="D6" s="140" t="s">
        <v>82</v>
      </c>
      <c r="E6" s="141" t="s">
        <v>15</v>
      </c>
      <c r="F6" s="142" t="s">
        <v>16</v>
      </c>
      <c r="G6" s="108"/>
      <c r="H6" s="108"/>
      <c r="I6" s="108"/>
    </row>
    <row r="7" spans="1:12" s="65" customFormat="1" x14ac:dyDescent="0.25">
      <c r="A7" s="109" t="s">
        <v>72</v>
      </c>
      <c r="B7" s="109"/>
      <c r="C7" s="109"/>
      <c r="D7" s="110">
        <v>0.8293940348391835</v>
      </c>
      <c r="E7" s="110">
        <v>6.2E-4</v>
      </c>
      <c r="F7" s="111">
        <v>1.310073</v>
      </c>
      <c r="G7" s="109"/>
      <c r="H7" s="109"/>
      <c r="I7" s="109"/>
      <c r="J7" s="88"/>
      <c r="K7" s="88"/>
      <c r="L7" s="88"/>
    </row>
    <row r="8" spans="1:12" s="65" customFormat="1" x14ac:dyDescent="0.25">
      <c r="A8" s="109" t="s">
        <v>91</v>
      </c>
      <c r="B8" s="109"/>
      <c r="C8" s="109"/>
      <c r="D8" s="110">
        <v>0.77451256235723087</v>
      </c>
      <c r="E8" s="110">
        <v>5.0814609404708241E-4</v>
      </c>
      <c r="F8" s="111">
        <v>1.4771700000000001</v>
      </c>
      <c r="G8" s="109"/>
      <c r="H8" s="109"/>
      <c r="I8" s="109"/>
      <c r="J8" s="88"/>
      <c r="K8" s="88"/>
      <c r="L8" s="88"/>
    </row>
    <row r="9" spans="1:12" s="65" customFormat="1" x14ac:dyDescent="0.25">
      <c r="A9" s="109" t="s">
        <v>89</v>
      </c>
      <c r="B9" s="109"/>
      <c r="C9" s="109"/>
      <c r="D9" s="110">
        <v>0.77917531202565049</v>
      </c>
      <c r="E9" s="110">
        <v>5.1374537931640361E-4</v>
      </c>
      <c r="F9" s="111">
        <v>1.8980760000000001</v>
      </c>
      <c r="G9" s="109"/>
      <c r="H9" s="109"/>
      <c r="I9" s="109"/>
      <c r="J9" s="88"/>
      <c r="K9" s="88"/>
      <c r="L9" s="88"/>
    </row>
    <row r="10" spans="1:12" s="65" customFormat="1" x14ac:dyDescent="0.25">
      <c r="A10" s="109" t="s">
        <v>97</v>
      </c>
      <c r="B10" s="109"/>
      <c r="C10" s="109"/>
      <c r="D10" s="110">
        <v>0.62384519689971196</v>
      </c>
      <c r="E10" s="110">
        <v>0</v>
      </c>
      <c r="F10" s="111">
        <v>1.10694</v>
      </c>
      <c r="G10" s="109"/>
      <c r="H10" s="109"/>
      <c r="I10" s="109"/>
      <c r="J10" s="88"/>
      <c r="K10" s="88"/>
      <c r="L10" s="88"/>
    </row>
    <row r="11" spans="1:12" s="65" customFormat="1" x14ac:dyDescent="0.25">
      <c r="A11" s="109" t="s">
        <v>68</v>
      </c>
      <c r="B11" s="109"/>
      <c r="C11" s="109"/>
      <c r="D11" s="112">
        <v>19952.390359928024</v>
      </c>
      <c r="E11" s="113">
        <v>1.76</v>
      </c>
      <c r="F11" s="112">
        <v>110653.42</v>
      </c>
      <c r="G11" s="114"/>
      <c r="H11" s="109"/>
      <c r="I11" s="109"/>
      <c r="J11" s="89"/>
      <c r="K11" s="90"/>
      <c r="L11" s="90"/>
    </row>
    <row r="12" spans="1:12" s="65" customFormat="1" x14ac:dyDescent="0.25">
      <c r="A12" s="109" t="s">
        <v>17</v>
      </c>
      <c r="B12" s="109"/>
      <c r="C12" s="109"/>
      <c r="D12" s="115">
        <v>105.87404997397066</v>
      </c>
      <c r="E12" s="116">
        <v>32</v>
      </c>
      <c r="F12" s="117">
        <v>187</v>
      </c>
      <c r="G12" s="109"/>
      <c r="H12" s="109"/>
      <c r="I12" s="109"/>
      <c r="J12" s="91"/>
      <c r="K12" s="1"/>
      <c r="L12" s="1"/>
    </row>
    <row r="13" spans="1:12" s="65" customFormat="1" x14ac:dyDescent="0.25">
      <c r="A13" s="109" t="s">
        <v>84</v>
      </c>
      <c r="B13" s="109"/>
      <c r="C13" s="109"/>
      <c r="D13" s="111">
        <v>9.5134930777838467E-2</v>
      </c>
      <c r="E13" s="110">
        <v>0</v>
      </c>
      <c r="F13" s="111">
        <v>0.16553999999999999</v>
      </c>
      <c r="G13" s="109"/>
      <c r="H13" s="109"/>
      <c r="I13" s="109"/>
      <c r="J13" s="92"/>
      <c r="K13" s="88"/>
      <c r="L13" s="88"/>
    </row>
    <row r="14" spans="1:12" s="65" customFormat="1" x14ac:dyDescent="0.25">
      <c r="A14" s="109" t="s">
        <v>18</v>
      </c>
      <c r="B14" s="109"/>
      <c r="C14" s="109"/>
      <c r="D14" s="117">
        <v>11.253595042925481</v>
      </c>
      <c r="E14" s="116">
        <v>8.3333333333333329E-2</v>
      </c>
      <c r="F14" s="117">
        <v>18.416666666666668</v>
      </c>
      <c r="G14" s="109"/>
      <c r="H14" s="109"/>
      <c r="I14" s="109"/>
      <c r="J14" s="93"/>
      <c r="K14" s="94"/>
      <c r="L14" s="94"/>
    </row>
    <row r="15" spans="1:12" s="65" customFormat="1" x14ac:dyDescent="0.25">
      <c r="A15" s="109"/>
      <c r="B15" s="109"/>
      <c r="C15" s="109"/>
      <c r="D15" s="116"/>
      <c r="E15" s="109"/>
      <c r="F15" s="118"/>
      <c r="G15" s="109"/>
      <c r="H15" s="109"/>
      <c r="I15" s="109"/>
    </row>
    <row r="16" spans="1:12" x14ac:dyDescent="0.25">
      <c r="A16" s="108"/>
      <c r="B16" s="108"/>
      <c r="C16" s="108"/>
      <c r="D16" s="119"/>
      <c r="E16" s="108"/>
      <c r="F16" s="120"/>
      <c r="G16" s="108"/>
      <c r="H16" s="108"/>
      <c r="I16" s="108"/>
    </row>
    <row r="17" spans="1:9" s="65" customFormat="1" x14ac:dyDescent="0.25">
      <c r="A17" s="107" t="s">
        <v>74</v>
      </c>
      <c r="B17" s="109"/>
      <c r="C17" s="109"/>
      <c r="D17" s="116"/>
      <c r="E17" s="109"/>
      <c r="F17" s="118"/>
      <c r="G17" s="109"/>
      <c r="H17" s="109"/>
      <c r="I17" s="109"/>
    </row>
    <row r="18" spans="1:9" x14ac:dyDescent="0.25">
      <c r="A18" s="108"/>
      <c r="B18" s="108"/>
      <c r="C18" s="108"/>
      <c r="D18" s="119"/>
      <c r="E18" s="108"/>
      <c r="F18" s="120"/>
      <c r="G18" s="108"/>
      <c r="H18" s="108"/>
      <c r="I18" s="108"/>
    </row>
    <row r="19" spans="1:9" x14ac:dyDescent="0.25">
      <c r="A19" s="108"/>
      <c r="B19" s="108"/>
      <c r="C19" s="108"/>
      <c r="D19" s="121" t="s">
        <v>68</v>
      </c>
      <c r="E19" s="122" t="s">
        <v>7</v>
      </c>
      <c r="F19" s="123" t="s">
        <v>45</v>
      </c>
      <c r="G19" s="124" t="s">
        <v>7</v>
      </c>
      <c r="H19" s="108"/>
      <c r="I19" s="108"/>
    </row>
    <row r="20" spans="1:9" x14ac:dyDescent="0.25">
      <c r="A20" s="108"/>
      <c r="B20" s="108"/>
      <c r="C20" s="108"/>
      <c r="D20" s="119"/>
      <c r="E20" s="108"/>
      <c r="F20" s="120"/>
      <c r="G20" s="108"/>
      <c r="H20" s="108"/>
      <c r="I20" s="108"/>
    </row>
    <row r="21" spans="1:9" s="65" customFormat="1" x14ac:dyDescent="0.25">
      <c r="A21" s="109" t="s">
        <v>48</v>
      </c>
      <c r="B21" s="109"/>
      <c r="C21" s="109"/>
      <c r="D21" s="116">
        <v>655043.25999999978</v>
      </c>
      <c r="E21" s="110">
        <v>9.8471250671769688E-3</v>
      </c>
      <c r="F21" s="125">
        <v>78</v>
      </c>
      <c r="G21" s="110">
        <v>2.3395320935812838E-2</v>
      </c>
      <c r="H21" s="109"/>
      <c r="I21" s="109"/>
    </row>
    <row r="22" spans="1:9" s="65" customFormat="1" x14ac:dyDescent="0.25">
      <c r="A22" s="109" t="s">
        <v>49</v>
      </c>
      <c r="B22" s="109"/>
      <c r="C22" s="109"/>
      <c r="D22" s="116">
        <v>3909380.0000000019</v>
      </c>
      <c r="E22" s="110">
        <v>5.876887244839421E-2</v>
      </c>
      <c r="F22" s="125">
        <v>311</v>
      </c>
      <c r="G22" s="110">
        <v>9.3281343731253755E-2</v>
      </c>
      <c r="H22" s="109"/>
      <c r="I22" s="109"/>
    </row>
    <row r="23" spans="1:9" s="65" customFormat="1" x14ac:dyDescent="0.25">
      <c r="A23" s="109" t="s">
        <v>50</v>
      </c>
      <c r="B23" s="109"/>
      <c r="C23" s="109"/>
      <c r="D23" s="116">
        <v>1761177.18</v>
      </c>
      <c r="E23" s="110">
        <v>2.6475399436852533E-2</v>
      </c>
      <c r="F23" s="125">
        <v>118</v>
      </c>
      <c r="G23" s="110">
        <v>3.5392921415716858E-2</v>
      </c>
      <c r="H23" s="109"/>
      <c r="I23" s="109"/>
    </row>
    <row r="24" spans="1:9" s="65" customFormat="1" x14ac:dyDescent="0.25">
      <c r="A24" s="109" t="s">
        <v>51</v>
      </c>
      <c r="B24" s="109"/>
      <c r="C24" s="109"/>
      <c r="D24" s="116">
        <v>2214281.71</v>
      </c>
      <c r="E24" s="110">
        <v>3.3286822815843477E-2</v>
      </c>
      <c r="F24" s="125">
        <v>139</v>
      </c>
      <c r="G24" s="110">
        <v>4.1691661667666469E-2</v>
      </c>
      <c r="H24" s="109"/>
      <c r="I24" s="109"/>
    </row>
    <row r="25" spans="1:9" s="65" customFormat="1" x14ac:dyDescent="0.25">
      <c r="A25" s="109" t="s">
        <v>52</v>
      </c>
      <c r="B25" s="109"/>
      <c r="C25" s="109"/>
      <c r="D25" s="116">
        <v>2708020.9200000013</v>
      </c>
      <c r="E25" s="110">
        <v>4.0709098638419171E-2</v>
      </c>
      <c r="F25" s="125">
        <v>167</v>
      </c>
      <c r="G25" s="110">
        <v>5.0089982003599279E-2</v>
      </c>
      <c r="H25" s="109"/>
      <c r="I25" s="109"/>
    </row>
    <row r="26" spans="1:9" s="65" customFormat="1" x14ac:dyDescent="0.25">
      <c r="A26" s="109" t="s">
        <v>53</v>
      </c>
      <c r="B26" s="109"/>
      <c r="C26" s="109"/>
      <c r="D26" s="116">
        <v>3687440.3200000003</v>
      </c>
      <c r="E26" s="110">
        <v>5.5432500761539133E-2</v>
      </c>
      <c r="F26" s="125">
        <v>219</v>
      </c>
      <c r="G26" s="110">
        <v>6.5686862627474502E-2</v>
      </c>
      <c r="H26" s="109"/>
      <c r="I26" s="109"/>
    </row>
    <row r="27" spans="1:9" s="65" customFormat="1" x14ac:dyDescent="0.25">
      <c r="A27" s="109" t="s">
        <v>54</v>
      </c>
      <c r="B27" s="109"/>
      <c r="C27" s="109"/>
      <c r="D27" s="116">
        <v>5850873.1000000034</v>
      </c>
      <c r="E27" s="110">
        <v>8.7954922500662738E-2</v>
      </c>
      <c r="F27" s="125">
        <v>299</v>
      </c>
      <c r="G27" s="110">
        <v>8.9682063587282548E-2</v>
      </c>
      <c r="H27" s="109"/>
      <c r="I27" s="109"/>
    </row>
    <row r="28" spans="1:9" s="65" customFormat="1" x14ac:dyDescent="0.25">
      <c r="A28" s="109" t="s">
        <v>55</v>
      </c>
      <c r="B28" s="109"/>
      <c r="C28" s="109"/>
      <c r="D28" s="116">
        <v>6232664.5899999999</v>
      </c>
      <c r="E28" s="110">
        <v>9.3694312219158291E-2</v>
      </c>
      <c r="F28" s="125">
        <v>316</v>
      </c>
      <c r="G28" s="110">
        <v>9.4781043791241748E-2</v>
      </c>
      <c r="H28" s="109"/>
      <c r="I28" s="109"/>
    </row>
    <row r="29" spans="1:9" s="65" customFormat="1" x14ac:dyDescent="0.25">
      <c r="A29" s="109" t="s">
        <v>56</v>
      </c>
      <c r="B29" s="109"/>
      <c r="C29" s="109"/>
      <c r="D29" s="116">
        <v>5944854.7399999993</v>
      </c>
      <c r="E29" s="110">
        <v>8.936772837106946E-2</v>
      </c>
      <c r="F29" s="125">
        <v>288</v>
      </c>
      <c r="G29" s="110">
        <v>8.6382723455308938E-2</v>
      </c>
      <c r="H29" s="109"/>
      <c r="I29" s="109"/>
    </row>
    <row r="30" spans="1:9" s="65" customFormat="1" x14ac:dyDescent="0.25">
      <c r="A30" s="109" t="s">
        <v>57</v>
      </c>
      <c r="B30" s="109"/>
      <c r="C30" s="109"/>
      <c r="D30" s="116">
        <v>7427870.2200000025</v>
      </c>
      <c r="E30" s="110">
        <v>0.11166158253288394</v>
      </c>
      <c r="F30" s="125">
        <v>387</v>
      </c>
      <c r="G30" s="110">
        <v>0.11607678464307139</v>
      </c>
      <c r="H30" s="109"/>
      <c r="I30" s="109"/>
    </row>
    <row r="31" spans="1:9" s="65" customFormat="1" x14ac:dyDescent="0.25">
      <c r="A31" s="109" t="s">
        <v>58</v>
      </c>
      <c r="B31" s="109"/>
      <c r="C31" s="109"/>
      <c r="D31" s="116">
        <v>7843310.4799999986</v>
      </c>
      <c r="E31" s="110">
        <v>0.11790680700578436</v>
      </c>
      <c r="F31" s="125">
        <v>358</v>
      </c>
      <c r="G31" s="110">
        <v>0.10737852429514097</v>
      </c>
      <c r="H31" s="109"/>
      <c r="I31" s="109"/>
    </row>
    <row r="32" spans="1:9" s="65" customFormat="1" x14ac:dyDescent="0.25">
      <c r="A32" s="109" t="s">
        <v>44</v>
      </c>
      <c r="B32" s="109"/>
      <c r="C32" s="109"/>
      <c r="D32" s="116">
        <v>6652820.7600000016</v>
      </c>
      <c r="E32" s="110">
        <v>0.10001042995729986</v>
      </c>
      <c r="F32" s="125">
        <v>266</v>
      </c>
      <c r="G32" s="110">
        <v>7.9784043191361731E-2</v>
      </c>
      <c r="H32" s="109"/>
      <c r="I32" s="109"/>
    </row>
    <row r="33" spans="1:9" s="65" customFormat="1" x14ac:dyDescent="0.25">
      <c r="A33" s="109" t="s">
        <v>59</v>
      </c>
      <c r="B33" s="109"/>
      <c r="C33" s="109"/>
      <c r="D33" s="116">
        <v>11633532.180000005</v>
      </c>
      <c r="E33" s="110">
        <v>0.17488439824491595</v>
      </c>
      <c r="F33" s="125">
        <v>388</v>
      </c>
      <c r="G33" s="110">
        <v>0.11637672465506899</v>
      </c>
      <c r="H33" s="109"/>
      <c r="I33" s="109"/>
    </row>
    <row r="34" spans="1:9" s="65" customFormat="1" x14ac:dyDescent="0.25">
      <c r="A34" s="109"/>
      <c r="B34" s="109"/>
      <c r="C34" s="109"/>
      <c r="D34" s="116"/>
      <c r="E34" s="109"/>
      <c r="F34" s="118"/>
      <c r="G34" s="109"/>
      <c r="H34" s="109"/>
      <c r="I34" s="109"/>
    </row>
    <row r="35" spans="1:9" s="65" customFormat="1" ht="13.8" thickBot="1" x14ac:dyDescent="0.3">
      <c r="A35" s="109"/>
      <c r="B35" s="109"/>
      <c r="C35" s="109"/>
      <c r="D35" s="126">
        <v>66521269.460000008</v>
      </c>
      <c r="E35" s="109"/>
      <c r="F35" s="127">
        <v>3334</v>
      </c>
      <c r="G35" s="109"/>
      <c r="H35" s="109"/>
      <c r="I35" s="109"/>
    </row>
    <row r="36" spans="1:9" s="65" customFormat="1" ht="13.8" thickTop="1" x14ac:dyDescent="0.25">
      <c r="A36" s="109"/>
      <c r="B36" s="109"/>
      <c r="C36" s="109"/>
      <c r="D36" s="116"/>
      <c r="E36" s="109"/>
      <c r="F36" s="118"/>
      <c r="G36" s="109"/>
      <c r="H36" s="109"/>
      <c r="I36" s="109"/>
    </row>
    <row r="37" spans="1:9" s="65" customFormat="1" x14ac:dyDescent="0.25">
      <c r="A37" s="109"/>
      <c r="B37" s="109"/>
      <c r="C37" s="109"/>
      <c r="D37" s="116"/>
      <c r="E37" s="109"/>
      <c r="F37" s="118"/>
      <c r="G37" s="109"/>
      <c r="H37" s="109"/>
      <c r="I37" s="109"/>
    </row>
    <row r="38" spans="1:9" s="65" customFormat="1" x14ac:dyDescent="0.25">
      <c r="A38" s="109"/>
      <c r="B38" s="109"/>
      <c r="C38" s="109"/>
      <c r="D38" s="116"/>
      <c r="E38" s="109"/>
      <c r="F38" s="118"/>
      <c r="G38" s="109"/>
      <c r="H38" s="109"/>
      <c r="I38" s="109"/>
    </row>
    <row r="39" spans="1:9" s="65" customFormat="1" x14ac:dyDescent="0.25">
      <c r="A39" s="107" t="s">
        <v>217</v>
      </c>
      <c r="B39" s="109"/>
      <c r="C39" s="109"/>
      <c r="D39" s="116"/>
      <c r="E39" s="109"/>
      <c r="F39" s="118"/>
      <c r="G39" s="109"/>
      <c r="H39" s="109"/>
      <c r="I39" s="109"/>
    </row>
    <row r="40" spans="1:9" x14ac:dyDescent="0.25">
      <c r="A40" s="108"/>
      <c r="B40" s="108"/>
      <c r="C40" s="108"/>
      <c r="D40" s="119"/>
      <c r="E40" s="108"/>
      <c r="F40" s="120"/>
      <c r="G40" s="108"/>
      <c r="H40" s="108"/>
      <c r="I40" s="108"/>
    </row>
    <row r="41" spans="1:9" x14ac:dyDescent="0.25">
      <c r="A41" s="108"/>
      <c r="B41" s="108"/>
      <c r="C41" s="108"/>
      <c r="D41" s="121" t="s">
        <v>68</v>
      </c>
      <c r="E41" s="122" t="s">
        <v>7</v>
      </c>
      <c r="F41" s="123" t="s">
        <v>45</v>
      </c>
      <c r="G41" s="124" t="s">
        <v>7</v>
      </c>
      <c r="H41" s="108"/>
      <c r="I41" s="108"/>
    </row>
    <row r="42" spans="1:9" x14ac:dyDescent="0.25">
      <c r="A42" s="108"/>
      <c r="B42" s="108"/>
      <c r="C42" s="108"/>
      <c r="D42" s="119"/>
      <c r="E42" s="108"/>
      <c r="F42" s="120"/>
      <c r="G42" s="108"/>
      <c r="H42" s="108"/>
      <c r="I42" s="108"/>
    </row>
    <row r="43" spans="1:9" s="65" customFormat="1" x14ac:dyDescent="0.25">
      <c r="A43" s="109" t="s">
        <v>48</v>
      </c>
      <c r="B43" s="109"/>
      <c r="C43" s="109"/>
      <c r="D43" s="116">
        <v>1025095.1699999997</v>
      </c>
      <c r="E43" s="110">
        <v>1.541003619325697E-2</v>
      </c>
      <c r="F43" s="125">
        <v>103</v>
      </c>
      <c r="G43" s="110">
        <v>3.089382123575285E-2</v>
      </c>
      <c r="H43" s="109"/>
      <c r="I43" s="109"/>
    </row>
    <row r="44" spans="1:9" s="65" customFormat="1" x14ac:dyDescent="0.25">
      <c r="A44" s="109" t="s">
        <v>49</v>
      </c>
      <c r="B44" s="109"/>
      <c r="C44" s="109"/>
      <c r="D44" s="116">
        <v>6275856.0999999968</v>
      </c>
      <c r="E44" s="110">
        <v>9.4343600940654623E-2</v>
      </c>
      <c r="F44" s="125">
        <v>444</v>
      </c>
      <c r="G44" s="110">
        <v>0.13317336532693461</v>
      </c>
      <c r="H44" s="109"/>
      <c r="I44" s="109"/>
    </row>
    <row r="45" spans="1:9" s="65" customFormat="1" x14ac:dyDescent="0.25">
      <c r="A45" s="109" t="s">
        <v>50</v>
      </c>
      <c r="B45" s="109"/>
      <c r="C45" s="109"/>
      <c r="D45" s="116">
        <v>2813651.4899999998</v>
      </c>
      <c r="E45" s="110">
        <v>4.2297020379201876E-2</v>
      </c>
      <c r="F45" s="125">
        <v>163</v>
      </c>
      <c r="G45" s="110">
        <v>4.8890221955608881E-2</v>
      </c>
      <c r="H45" s="109"/>
      <c r="I45" s="109"/>
    </row>
    <row r="46" spans="1:9" s="65" customFormat="1" x14ac:dyDescent="0.25">
      <c r="A46" s="109" t="s">
        <v>51</v>
      </c>
      <c r="B46" s="109"/>
      <c r="C46" s="109"/>
      <c r="D46" s="116">
        <v>3578005.9599999986</v>
      </c>
      <c r="E46" s="110">
        <v>5.3787397460168647E-2</v>
      </c>
      <c r="F46" s="125">
        <v>196</v>
      </c>
      <c r="G46" s="110">
        <v>5.8788242351529692E-2</v>
      </c>
      <c r="H46" s="109"/>
      <c r="I46" s="109"/>
    </row>
    <row r="47" spans="1:9" s="65" customFormat="1" x14ac:dyDescent="0.25">
      <c r="A47" s="109" t="s">
        <v>52</v>
      </c>
      <c r="B47" s="109"/>
      <c r="C47" s="109"/>
      <c r="D47" s="116">
        <v>3987763.61</v>
      </c>
      <c r="E47" s="110">
        <v>5.9947196473721646E-2</v>
      </c>
      <c r="F47" s="125">
        <v>221</v>
      </c>
      <c r="G47" s="110">
        <v>6.6286742651469707E-2</v>
      </c>
      <c r="H47" s="109"/>
      <c r="I47" s="109"/>
    </row>
    <row r="48" spans="1:9" s="65" customFormat="1" x14ac:dyDescent="0.25">
      <c r="A48" s="109" t="s">
        <v>53</v>
      </c>
      <c r="B48" s="109"/>
      <c r="C48" s="109"/>
      <c r="D48" s="116">
        <v>5129072.8699999992</v>
      </c>
      <c r="E48" s="110">
        <v>7.7104254197736991E-2</v>
      </c>
      <c r="F48" s="125">
        <v>279</v>
      </c>
      <c r="G48" s="110">
        <v>8.3683263347330533E-2</v>
      </c>
      <c r="H48" s="109"/>
      <c r="I48" s="109"/>
    </row>
    <row r="49" spans="1:9" s="65" customFormat="1" x14ac:dyDescent="0.25">
      <c r="A49" s="109" t="s">
        <v>54</v>
      </c>
      <c r="B49" s="109"/>
      <c r="C49" s="109"/>
      <c r="D49" s="116">
        <v>6012391.9400000004</v>
      </c>
      <c r="E49" s="110">
        <v>9.0383000637342309E-2</v>
      </c>
      <c r="F49" s="125">
        <v>286</v>
      </c>
      <c r="G49" s="110">
        <v>8.5782843431313732E-2</v>
      </c>
      <c r="H49" s="109"/>
      <c r="I49" s="109"/>
    </row>
    <row r="50" spans="1:9" s="65" customFormat="1" x14ac:dyDescent="0.25">
      <c r="A50" s="109" t="s">
        <v>55</v>
      </c>
      <c r="B50" s="109"/>
      <c r="C50" s="109"/>
      <c r="D50" s="116">
        <v>6970481.4300000044</v>
      </c>
      <c r="E50" s="110">
        <v>0.10478575479067539</v>
      </c>
      <c r="F50" s="125">
        <v>325</v>
      </c>
      <c r="G50" s="110">
        <v>9.7480503899220153E-2</v>
      </c>
      <c r="H50" s="109"/>
      <c r="I50" s="109"/>
    </row>
    <row r="51" spans="1:9" s="65" customFormat="1" x14ac:dyDescent="0.25">
      <c r="A51" s="109" t="s">
        <v>56</v>
      </c>
      <c r="B51" s="109"/>
      <c r="C51" s="109"/>
      <c r="D51" s="116">
        <v>6316600.8000000035</v>
      </c>
      <c r="E51" s="110">
        <v>9.495610729134156E-2</v>
      </c>
      <c r="F51" s="125">
        <v>312</v>
      </c>
      <c r="G51" s="110">
        <v>9.3581283743251351E-2</v>
      </c>
      <c r="H51" s="109"/>
      <c r="I51" s="109"/>
    </row>
    <row r="52" spans="1:9" s="65" customFormat="1" x14ac:dyDescent="0.25">
      <c r="A52" s="109" t="s">
        <v>57</v>
      </c>
      <c r="B52" s="109"/>
      <c r="C52" s="109"/>
      <c r="D52" s="116">
        <v>6018204.4400000004</v>
      </c>
      <c r="E52" s="110">
        <v>9.0470378705247267E-2</v>
      </c>
      <c r="F52" s="125">
        <v>256</v>
      </c>
      <c r="G52" s="110">
        <v>7.6784643071385716E-2</v>
      </c>
      <c r="H52" s="109"/>
      <c r="I52" s="109"/>
    </row>
    <row r="53" spans="1:9" s="65" customFormat="1" x14ac:dyDescent="0.25">
      <c r="A53" s="109" t="s">
        <v>58</v>
      </c>
      <c r="B53" s="109"/>
      <c r="C53" s="109"/>
      <c r="D53" s="116">
        <v>5256979.3899999987</v>
      </c>
      <c r="E53" s="110">
        <v>7.9027045525056919E-2</v>
      </c>
      <c r="F53" s="125">
        <v>236</v>
      </c>
      <c r="G53" s="110">
        <v>7.0785842831433715E-2</v>
      </c>
      <c r="H53" s="109"/>
      <c r="I53" s="109"/>
    </row>
    <row r="54" spans="1:9" s="65" customFormat="1" x14ac:dyDescent="0.25">
      <c r="A54" s="109" t="s">
        <v>44</v>
      </c>
      <c r="B54" s="109"/>
      <c r="C54" s="109"/>
      <c r="D54" s="116">
        <v>3953711.0300000012</v>
      </c>
      <c r="E54" s="110">
        <v>5.9435291330052147E-2</v>
      </c>
      <c r="F54" s="125">
        <v>172</v>
      </c>
      <c r="G54" s="110">
        <v>5.1589682063587279E-2</v>
      </c>
      <c r="H54" s="109"/>
      <c r="I54" s="109"/>
    </row>
    <row r="55" spans="1:9" s="65" customFormat="1" x14ac:dyDescent="0.25">
      <c r="A55" s="109" t="s">
        <v>59</v>
      </c>
      <c r="B55" s="109"/>
      <c r="C55" s="109"/>
      <c r="D55" s="116">
        <v>9183455.2300000004</v>
      </c>
      <c r="E55" s="110">
        <v>0.13805291607554357</v>
      </c>
      <c r="F55" s="125">
        <v>341</v>
      </c>
      <c r="G55" s="110">
        <v>0.10227954409118177</v>
      </c>
      <c r="H55" s="109"/>
      <c r="I55" s="109"/>
    </row>
    <row r="56" spans="1:9" s="65" customFormat="1" x14ac:dyDescent="0.25">
      <c r="A56" s="109"/>
      <c r="B56" s="109"/>
      <c r="C56" s="109"/>
      <c r="D56" s="116"/>
      <c r="E56" s="109"/>
      <c r="F56" s="118"/>
      <c r="G56" s="109"/>
      <c r="H56" s="109"/>
      <c r="I56" s="109"/>
    </row>
    <row r="57" spans="1:9" s="65" customFormat="1" ht="13.8" thickBot="1" x14ac:dyDescent="0.3">
      <c r="A57" s="109"/>
      <c r="B57" s="109"/>
      <c r="C57" s="109"/>
      <c r="D57" s="126">
        <v>66521269.460000008</v>
      </c>
      <c r="E57" s="109"/>
      <c r="F57" s="127">
        <v>3334</v>
      </c>
      <c r="G57" s="109"/>
      <c r="H57" s="109"/>
      <c r="I57" s="109"/>
    </row>
    <row r="58" spans="1:9" s="65" customFormat="1" ht="13.8" thickTop="1" x14ac:dyDescent="0.25">
      <c r="A58" s="109"/>
      <c r="B58" s="109"/>
      <c r="C58" s="109"/>
      <c r="D58" s="128"/>
      <c r="E58" s="109"/>
      <c r="F58" s="129"/>
      <c r="G58" s="109"/>
      <c r="H58" s="109"/>
      <c r="I58" s="109"/>
    </row>
    <row r="59" spans="1:9" s="65" customFormat="1" x14ac:dyDescent="0.25">
      <c r="A59" s="109"/>
      <c r="B59" s="109"/>
      <c r="C59" s="109"/>
      <c r="D59" s="128"/>
      <c r="E59" s="109"/>
      <c r="F59" s="129"/>
      <c r="G59" s="109"/>
      <c r="H59" s="109"/>
      <c r="I59" s="109"/>
    </row>
    <row r="60" spans="1:9" s="65" customFormat="1" x14ac:dyDescent="0.25">
      <c r="A60" s="109"/>
      <c r="B60" s="109"/>
      <c r="C60" s="109"/>
      <c r="D60" s="128"/>
      <c r="E60" s="109"/>
      <c r="F60" s="129"/>
      <c r="G60" s="109"/>
      <c r="H60" s="109"/>
      <c r="I60" s="109"/>
    </row>
    <row r="61" spans="1:9" s="65" customFormat="1" x14ac:dyDescent="0.25">
      <c r="A61" s="107" t="s">
        <v>218</v>
      </c>
      <c r="B61" s="109"/>
      <c r="C61" s="109"/>
      <c r="D61" s="116"/>
      <c r="E61" s="109"/>
      <c r="F61" s="118"/>
      <c r="G61" s="109"/>
      <c r="H61" s="109"/>
      <c r="I61" s="109"/>
    </row>
    <row r="62" spans="1:9" x14ac:dyDescent="0.25">
      <c r="A62" s="108"/>
      <c r="B62" s="108"/>
      <c r="C62" s="108"/>
      <c r="D62" s="119"/>
      <c r="E62" s="108"/>
      <c r="F62" s="120"/>
      <c r="G62" s="108"/>
      <c r="H62" s="108"/>
      <c r="I62" s="108"/>
    </row>
    <row r="63" spans="1:9" x14ac:dyDescent="0.25">
      <c r="A63" s="108"/>
      <c r="B63" s="108"/>
      <c r="C63" s="108"/>
      <c r="D63" s="121" t="s">
        <v>68</v>
      </c>
      <c r="E63" s="122" t="s">
        <v>7</v>
      </c>
      <c r="F63" s="123" t="s">
        <v>45</v>
      </c>
      <c r="G63" s="124" t="s">
        <v>7</v>
      </c>
      <c r="H63" s="108"/>
      <c r="I63" s="108"/>
    </row>
    <row r="64" spans="1:9" x14ac:dyDescent="0.25">
      <c r="A64" s="108"/>
      <c r="B64" s="108"/>
      <c r="C64" s="108"/>
      <c r="D64" s="119"/>
      <c r="E64" s="108"/>
      <c r="F64" s="120"/>
      <c r="G64" s="108"/>
      <c r="H64" s="108"/>
      <c r="I64" s="108"/>
    </row>
    <row r="65" spans="1:9" s="65" customFormat="1" x14ac:dyDescent="0.25">
      <c r="A65" s="109" t="s">
        <v>48</v>
      </c>
      <c r="B65" s="109"/>
      <c r="C65" s="109"/>
      <c r="D65" s="116">
        <v>948714.20999999973</v>
      </c>
      <c r="E65" s="110">
        <v>1.4261817576564324E-2</v>
      </c>
      <c r="F65" s="125">
        <v>99</v>
      </c>
      <c r="G65" s="110">
        <v>2.9694061187762449E-2</v>
      </c>
      <c r="H65" s="109"/>
      <c r="I65" s="109"/>
    </row>
    <row r="66" spans="1:9" s="65" customFormat="1" x14ac:dyDescent="0.25">
      <c r="A66" s="109" t="s">
        <v>49</v>
      </c>
      <c r="B66" s="109"/>
      <c r="C66" s="109"/>
      <c r="D66" s="116">
        <v>6019943.6099999975</v>
      </c>
      <c r="E66" s="110">
        <v>9.0496523275459387E-2</v>
      </c>
      <c r="F66" s="125">
        <v>441</v>
      </c>
      <c r="G66" s="110">
        <v>0.13227354529094182</v>
      </c>
      <c r="H66" s="109"/>
      <c r="I66" s="109"/>
    </row>
    <row r="67" spans="1:9" s="65" customFormat="1" x14ac:dyDescent="0.25">
      <c r="A67" s="109" t="s">
        <v>50</v>
      </c>
      <c r="B67" s="109"/>
      <c r="C67" s="109"/>
      <c r="D67" s="116">
        <v>2836782.5700000003</v>
      </c>
      <c r="E67" s="110">
        <v>4.2644744951925329E-2</v>
      </c>
      <c r="F67" s="125">
        <v>161</v>
      </c>
      <c r="G67" s="110">
        <v>4.8290341931613676E-2</v>
      </c>
      <c r="H67" s="109"/>
      <c r="I67" s="109"/>
    </row>
    <row r="68" spans="1:9" s="65" customFormat="1" x14ac:dyDescent="0.25">
      <c r="A68" s="109" t="s">
        <v>51</v>
      </c>
      <c r="B68" s="109"/>
      <c r="C68" s="109"/>
      <c r="D68" s="116">
        <v>3689238.5000000005</v>
      </c>
      <c r="E68" s="110">
        <v>5.5459532416445856E-2</v>
      </c>
      <c r="F68" s="125">
        <v>197</v>
      </c>
      <c r="G68" s="110">
        <v>5.9088182363527295E-2</v>
      </c>
      <c r="H68" s="109"/>
      <c r="I68" s="109"/>
    </row>
    <row r="69" spans="1:9" s="65" customFormat="1" x14ac:dyDescent="0.25">
      <c r="A69" s="109" t="s">
        <v>52</v>
      </c>
      <c r="B69" s="109"/>
      <c r="C69" s="109"/>
      <c r="D69" s="116">
        <v>4396497.3599999985</v>
      </c>
      <c r="E69" s="110">
        <v>6.6091603417816031E-2</v>
      </c>
      <c r="F69" s="125">
        <v>240</v>
      </c>
      <c r="G69" s="110">
        <v>7.1985602879424113E-2</v>
      </c>
      <c r="H69" s="109"/>
      <c r="I69" s="109"/>
    </row>
    <row r="70" spans="1:9" s="65" customFormat="1" x14ac:dyDescent="0.25">
      <c r="A70" s="109" t="s">
        <v>53</v>
      </c>
      <c r="B70" s="109"/>
      <c r="C70" s="109"/>
      <c r="D70" s="116">
        <v>5462559.200000003</v>
      </c>
      <c r="E70" s="110">
        <v>8.2117482789240831E-2</v>
      </c>
      <c r="F70" s="125">
        <v>284</v>
      </c>
      <c r="G70" s="110">
        <v>8.518296340731854E-2</v>
      </c>
      <c r="H70" s="109"/>
      <c r="I70" s="109"/>
    </row>
    <row r="71" spans="1:9" s="65" customFormat="1" x14ac:dyDescent="0.25">
      <c r="A71" s="109" t="s">
        <v>54</v>
      </c>
      <c r="B71" s="109"/>
      <c r="C71" s="109"/>
      <c r="D71" s="116">
        <v>6296381.4200000027</v>
      </c>
      <c r="E71" s="110">
        <v>9.4652153681253598E-2</v>
      </c>
      <c r="F71" s="125">
        <v>307</v>
      </c>
      <c r="G71" s="110">
        <v>9.2081583683263343E-2</v>
      </c>
      <c r="H71" s="109"/>
      <c r="I71" s="109"/>
    </row>
    <row r="72" spans="1:9" s="65" customFormat="1" x14ac:dyDescent="0.25">
      <c r="A72" s="109" t="s">
        <v>55</v>
      </c>
      <c r="B72" s="109"/>
      <c r="C72" s="109"/>
      <c r="D72" s="116">
        <v>6967732.3600000013</v>
      </c>
      <c r="E72" s="110">
        <v>0.10474442861000686</v>
      </c>
      <c r="F72" s="125">
        <v>325</v>
      </c>
      <c r="G72" s="110">
        <v>9.7480503899220153E-2</v>
      </c>
      <c r="H72" s="109"/>
      <c r="I72" s="109"/>
    </row>
    <row r="73" spans="1:9" s="65" customFormat="1" x14ac:dyDescent="0.25">
      <c r="A73" s="109" t="s">
        <v>56</v>
      </c>
      <c r="B73" s="109"/>
      <c r="C73" s="109"/>
      <c r="D73" s="116">
        <v>5980454.8200000003</v>
      </c>
      <c r="E73" s="110">
        <v>8.9902896750882283E-2</v>
      </c>
      <c r="F73" s="125">
        <v>284</v>
      </c>
      <c r="G73" s="110">
        <v>8.518296340731854E-2</v>
      </c>
      <c r="H73" s="109"/>
      <c r="I73" s="109"/>
    </row>
    <row r="74" spans="1:9" s="65" customFormat="1" x14ac:dyDescent="0.25">
      <c r="A74" s="109" t="s">
        <v>57</v>
      </c>
      <c r="B74" s="109"/>
      <c r="C74" s="109"/>
      <c r="D74" s="116">
        <v>5693782.4200000055</v>
      </c>
      <c r="E74" s="110">
        <v>8.5593411945088335E-2</v>
      </c>
      <c r="F74" s="125">
        <v>267</v>
      </c>
      <c r="G74" s="110">
        <v>8.0083983203359327E-2</v>
      </c>
      <c r="H74" s="109"/>
      <c r="I74" s="109"/>
    </row>
    <row r="75" spans="1:9" s="65" customFormat="1" x14ac:dyDescent="0.25">
      <c r="A75" s="109" t="s">
        <v>58</v>
      </c>
      <c r="B75" s="109"/>
      <c r="C75" s="109"/>
      <c r="D75" s="116">
        <v>4919715.9499999974</v>
      </c>
      <c r="E75" s="110">
        <v>7.395703644769254E-2</v>
      </c>
      <c r="F75" s="125">
        <v>219</v>
      </c>
      <c r="G75" s="110">
        <v>6.5686862627474502E-2</v>
      </c>
      <c r="H75" s="109"/>
      <c r="I75" s="109"/>
    </row>
    <row r="76" spans="1:9" s="65" customFormat="1" x14ac:dyDescent="0.25">
      <c r="A76" s="109" t="s">
        <v>44</v>
      </c>
      <c r="B76" s="109"/>
      <c r="C76" s="109"/>
      <c r="D76" s="116">
        <v>3270886.31</v>
      </c>
      <c r="E76" s="110">
        <v>4.91705335233691E-2</v>
      </c>
      <c r="F76" s="125">
        <v>143</v>
      </c>
      <c r="G76" s="110">
        <v>4.2891421715656866E-2</v>
      </c>
      <c r="H76" s="109"/>
      <c r="I76" s="109"/>
    </row>
    <row r="77" spans="1:9" s="65" customFormat="1" x14ac:dyDescent="0.25">
      <c r="A77" s="109" t="s">
        <v>59</v>
      </c>
      <c r="B77" s="109"/>
      <c r="C77" s="109"/>
      <c r="D77" s="116">
        <v>10038580.730000006</v>
      </c>
      <c r="E77" s="110">
        <v>0.15090783461425547</v>
      </c>
      <c r="F77" s="125">
        <v>367</v>
      </c>
      <c r="G77" s="110">
        <v>0.11007798440311937</v>
      </c>
      <c r="H77" s="109"/>
      <c r="I77" s="109"/>
    </row>
    <row r="78" spans="1:9" s="65" customFormat="1" x14ac:dyDescent="0.25">
      <c r="A78" s="109"/>
      <c r="B78" s="109"/>
      <c r="C78" s="109"/>
      <c r="D78" s="116"/>
      <c r="E78" s="109"/>
      <c r="F78" s="118"/>
      <c r="G78" s="109"/>
      <c r="H78" s="109"/>
      <c r="I78" s="109"/>
    </row>
    <row r="79" spans="1:9" s="65" customFormat="1" ht="13.8" thickBot="1" x14ac:dyDescent="0.3">
      <c r="A79" s="109"/>
      <c r="B79" s="109"/>
      <c r="C79" s="109"/>
      <c r="D79" s="126">
        <v>66521269.460000016</v>
      </c>
      <c r="E79" s="109"/>
      <c r="F79" s="127">
        <v>3334</v>
      </c>
      <c r="G79" s="109"/>
      <c r="H79" s="109"/>
      <c r="I79" s="109"/>
    </row>
    <row r="80" spans="1:9" s="65" customFormat="1" ht="13.8" thickTop="1" x14ac:dyDescent="0.25">
      <c r="A80" s="109"/>
      <c r="B80" s="109"/>
      <c r="C80" s="109"/>
      <c r="D80" s="128"/>
      <c r="E80" s="109"/>
      <c r="F80" s="129"/>
      <c r="G80" s="109"/>
      <c r="H80" s="109"/>
      <c r="I80" s="109"/>
    </row>
    <row r="81" spans="1:9" s="65" customFormat="1" x14ac:dyDescent="0.25">
      <c r="A81" s="109"/>
      <c r="B81" s="109"/>
      <c r="C81" s="109"/>
      <c r="D81" s="128"/>
      <c r="E81" s="109"/>
      <c r="F81" s="129"/>
      <c r="G81" s="109"/>
      <c r="H81" s="109"/>
      <c r="I81" s="109"/>
    </row>
    <row r="82" spans="1:9" s="65" customFormat="1" x14ac:dyDescent="0.25">
      <c r="A82" s="107" t="s">
        <v>75</v>
      </c>
      <c r="B82" s="109"/>
      <c r="C82" s="109"/>
      <c r="D82" s="116"/>
      <c r="E82" s="109"/>
      <c r="F82" s="118"/>
      <c r="G82" s="109"/>
      <c r="H82" s="109"/>
      <c r="I82" s="109"/>
    </row>
    <row r="83" spans="1:9" x14ac:dyDescent="0.25">
      <c r="A83" s="130"/>
      <c r="B83" s="108"/>
      <c r="C83" s="108"/>
      <c r="D83" s="119"/>
      <c r="E83" s="108"/>
      <c r="F83" s="120"/>
      <c r="G83" s="108"/>
      <c r="H83" s="108"/>
      <c r="I83" s="108"/>
    </row>
    <row r="84" spans="1:9" s="24" customFormat="1" x14ac:dyDescent="0.25">
      <c r="A84" s="131"/>
      <c r="B84" s="132"/>
      <c r="C84" s="132"/>
      <c r="D84" s="121" t="s">
        <v>68</v>
      </c>
      <c r="E84" s="122" t="s">
        <v>7</v>
      </c>
      <c r="F84" s="123" t="s">
        <v>45</v>
      </c>
      <c r="G84" s="124" t="s">
        <v>7</v>
      </c>
      <c r="H84" s="131"/>
      <c r="I84" s="131"/>
    </row>
    <row r="85" spans="1:9" x14ac:dyDescent="0.25">
      <c r="A85" s="133"/>
      <c r="B85" s="108"/>
      <c r="C85" s="108"/>
      <c r="D85" s="119"/>
      <c r="E85" s="108"/>
      <c r="F85" s="120"/>
      <c r="G85" s="108"/>
      <c r="H85" s="108"/>
      <c r="I85" s="108"/>
    </row>
    <row r="86" spans="1:9" s="65" customFormat="1" x14ac:dyDescent="0.25">
      <c r="A86" s="109" t="s">
        <v>60</v>
      </c>
      <c r="B86" s="109"/>
      <c r="C86" s="109"/>
      <c r="D86" s="116">
        <v>10546510.539999995</v>
      </c>
      <c r="E86" s="110">
        <v>0.15854343468808466</v>
      </c>
      <c r="F86" s="125">
        <v>1432</v>
      </c>
      <c r="G86" s="110">
        <v>0.42951409718056388</v>
      </c>
      <c r="H86" s="109"/>
      <c r="I86" s="109"/>
    </row>
    <row r="87" spans="1:9" s="65" customFormat="1" x14ac:dyDescent="0.25">
      <c r="A87" s="109" t="s">
        <v>61</v>
      </c>
      <c r="B87" s="109"/>
      <c r="C87" s="109"/>
      <c r="D87" s="116">
        <v>25624197.500000004</v>
      </c>
      <c r="E87" s="110">
        <v>0.38520307426496297</v>
      </c>
      <c r="F87" s="125">
        <v>1161</v>
      </c>
      <c r="G87" s="110">
        <v>0.34823035392921414</v>
      </c>
      <c r="H87" s="109"/>
      <c r="I87" s="109"/>
    </row>
    <row r="88" spans="1:9" s="65" customFormat="1" x14ac:dyDescent="0.25">
      <c r="A88" s="109" t="s">
        <v>62</v>
      </c>
      <c r="B88" s="109"/>
      <c r="C88" s="109"/>
      <c r="D88" s="116">
        <v>19545858.680000026</v>
      </c>
      <c r="E88" s="110">
        <v>0.29382870830138269</v>
      </c>
      <c r="F88" s="125">
        <v>540</v>
      </c>
      <c r="G88" s="110">
        <v>0.16196760647870426</v>
      </c>
      <c r="H88" s="109"/>
      <c r="I88" s="109"/>
    </row>
    <row r="89" spans="1:9" s="65" customFormat="1" x14ac:dyDescent="0.25">
      <c r="A89" s="109" t="s">
        <v>63</v>
      </c>
      <c r="B89" s="109"/>
      <c r="C89" s="109"/>
      <c r="D89" s="116">
        <v>8432049.9699999988</v>
      </c>
      <c r="E89" s="110">
        <v>0.12675720169577165</v>
      </c>
      <c r="F89" s="125">
        <v>168</v>
      </c>
      <c r="G89" s="110">
        <v>5.0389922015596882E-2</v>
      </c>
      <c r="H89" s="109"/>
      <c r="I89" s="109"/>
    </row>
    <row r="90" spans="1:9" s="65" customFormat="1" x14ac:dyDescent="0.25">
      <c r="A90" s="109" t="s">
        <v>64</v>
      </c>
      <c r="B90" s="109"/>
      <c r="C90" s="109"/>
      <c r="D90" s="116">
        <v>1141316.69</v>
      </c>
      <c r="E90" s="110">
        <v>1.7157169417614408E-2</v>
      </c>
      <c r="F90" s="125">
        <v>18</v>
      </c>
      <c r="G90" s="110">
        <v>5.3989202159568086E-3</v>
      </c>
      <c r="H90" s="109"/>
      <c r="I90" s="109"/>
    </row>
    <row r="91" spans="1:9" s="65" customFormat="1" x14ac:dyDescent="0.25">
      <c r="A91" s="109" t="s">
        <v>65</v>
      </c>
      <c r="B91" s="109"/>
      <c r="C91" s="109"/>
      <c r="D91" s="116">
        <v>654724.28</v>
      </c>
      <c r="E91" s="110">
        <v>9.8423299091382026E-3</v>
      </c>
      <c r="F91" s="125">
        <v>9</v>
      </c>
      <c r="G91" s="110">
        <v>2.6994601079784043E-3</v>
      </c>
      <c r="H91" s="109"/>
      <c r="I91" s="109"/>
    </row>
    <row r="92" spans="1:9" s="65" customFormat="1" x14ac:dyDescent="0.25">
      <c r="A92" s="109" t="s">
        <v>66</v>
      </c>
      <c r="B92" s="109"/>
      <c r="C92" s="109"/>
      <c r="D92" s="116">
        <v>170204.32</v>
      </c>
      <c r="E92" s="110">
        <v>2.558645097750964E-3</v>
      </c>
      <c r="F92" s="125">
        <v>2</v>
      </c>
      <c r="G92" s="110">
        <v>5.9988002399520091E-4</v>
      </c>
      <c r="H92" s="109"/>
      <c r="I92" s="109"/>
    </row>
    <row r="93" spans="1:9" s="65" customFormat="1" x14ac:dyDescent="0.25">
      <c r="A93" s="109" t="s">
        <v>67</v>
      </c>
      <c r="B93" s="109"/>
      <c r="C93" s="109"/>
      <c r="D93" s="116">
        <v>90194.89</v>
      </c>
      <c r="E93" s="110">
        <v>1.3558804684903852E-3</v>
      </c>
      <c r="F93" s="125">
        <v>1</v>
      </c>
      <c r="G93" s="110">
        <v>2.9994001199760045E-4</v>
      </c>
      <c r="H93" s="109"/>
      <c r="I93" s="109"/>
    </row>
    <row r="94" spans="1:9" s="65" customFormat="1" x14ac:dyDescent="0.25">
      <c r="A94" s="109" t="s">
        <v>120</v>
      </c>
      <c r="B94" s="109"/>
      <c r="C94" s="109"/>
      <c r="D94" s="116">
        <v>316212.58999999997</v>
      </c>
      <c r="E94" s="110">
        <v>4.7535561568039838E-3</v>
      </c>
      <c r="F94" s="125">
        <v>3</v>
      </c>
      <c r="G94" s="110">
        <v>8.9982003599280147E-4</v>
      </c>
      <c r="H94" s="109"/>
      <c r="I94" s="109"/>
    </row>
    <row r="95" spans="1:9" s="65" customFormat="1" x14ac:dyDescent="0.25">
      <c r="A95" s="109"/>
      <c r="B95" s="109"/>
      <c r="C95" s="109"/>
      <c r="D95" s="116"/>
      <c r="E95" s="109"/>
      <c r="F95" s="118"/>
      <c r="G95" s="109"/>
      <c r="H95" s="109"/>
      <c r="I95" s="109"/>
    </row>
    <row r="96" spans="1:9" s="65" customFormat="1" ht="13.8" thickBot="1" x14ac:dyDescent="0.3">
      <c r="A96" s="109"/>
      <c r="B96" s="103"/>
      <c r="C96" s="103"/>
      <c r="D96" s="126">
        <v>66521269.460000031</v>
      </c>
      <c r="E96" s="134"/>
      <c r="F96" s="127">
        <v>3334</v>
      </c>
      <c r="G96" s="103"/>
      <c r="H96" s="109"/>
      <c r="I96" s="109"/>
    </row>
    <row r="97" spans="1:9" s="65" customFormat="1" ht="13.8" thickTop="1" x14ac:dyDescent="0.25">
      <c r="A97" s="109"/>
      <c r="B97" s="109"/>
      <c r="C97" s="109"/>
      <c r="D97" s="116"/>
      <c r="E97" s="109"/>
      <c r="F97" s="118"/>
      <c r="G97" s="109"/>
      <c r="H97" s="109"/>
      <c r="I97" s="109"/>
    </row>
    <row r="98" spans="1:9" s="65" customFormat="1" x14ac:dyDescent="0.25">
      <c r="A98" s="109"/>
      <c r="B98" s="109"/>
      <c r="C98" s="109"/>
      <c r="D98" s="116"/>
      <c r="E98" s="109"/>
      <c r="F98" s="118"/>
      <c r="G98" s="109"/>
      <c r="H98" s="109"/>
      <c r="I98" s="109"/>
    </row>
    <row r="99" spans="1:9" s="65" customFormat="1" x14ac:dyDescent="0.25">
      <c r="A99" s="109"/>
      <c r="B99" s="109"/>
      <c r="C99" s="109"/>
      <c r="D99" s="116"/>
      <c r="E99" s="109"/>
      <c r="F99" s="118"/>
      <c r="G99" s="109"/>
      <c r="H99" s="109"/>
      <c r="I99" s="109"/>
    </row>
    <row r="100" spans="1:9" s="65" customFormat="1" x14ac:dyDescent="0.25">
      <c r="A100" s="109"/>
      <c r="B100" s="109"/>
      <c r="C100" s="109"/>
      <c r="D100" s="116"/>
      <c r="E100" s="109"/>
      <c r="F100" s="118"/>
      <c r="G100" s="109"/>
      <c r="H100" s="109"/>
      <c r="I100" s="109"/>
    </row>
    <row r="101" spans="1:9" s="65" customFormat="1" x14ac:dyDescent="0.25">
      <c r="A101" s="107" t="s">
        <v>76</v>
      </c>
      <c r="B101" s="109"/>
      <c r="C101" s="109"/>
      <c r="D101" s="116"/>
      <c r="E101" s="109"/>
      <c r="F101" s="118"/>
      <c r="G101" s="109"/>
      <c r="H101" s="109"/>
      <c r="I101" s="109"/>
    </row>
    <row r="102" spans="1:9" x14ac:dyDescent="0.25">
      <c r="A102" s="130"/>
      <c r="B102" s="108"/>
      <c r="C102" s="108"/>
      <c r="D102" s="119"/>
      <c r="E102" s="108"/>
      <c r="F102" s="120"/>
      <c r="G102" s="108"/>
      <c r="H102" s="108"/>
      <c r="I102" s="108"/>
    </row>
    <row r="103" spans="1:9" s="24" customFormat="1" x14ac:dyDescent="0.25">
      <c r="A103" s="131"/>
      <c r="B103" s="132"/>
      <c r="C103" s="132"/>
      <c r="D103" s="121" t="s">
        <v>68</v>
      </c>
      <c r="E103" s="122" t="s">
        <v>7</v>
      </c>
      <c r="F103" s="123" t="s">
        <v>45</v>
      </c>
      <c r="G103" s="124" t="s">
        <v>7</v>
      </c>
      <c r="H103" s="131"/>
      <c r="I103" s="131"/>
    </row>
    <row r="104" spans="1:9" x14ac:dyDescent="0.25">
      <c r="A104" s="133"/>
      <c r="B104" s="108"/>
      <c r="C104" s="108"/>
      <c r="D104" s="119"/>
      <c r="E104" s="108"/>
      <c r="F104" s="120"/>
      <c r="G104" s="108"/>
      <c r="H104" s="108"/>
      <c r="I104" s="108"/>
    </row>
    <row r="105" spans="1:9" s="65" customFormat="1" x14ac:dyDescent="0.25">
      <c r="A105" s="109" t="s">
        <v>19</v>
      </c>
      <c r="B105" s="109"/>
      <c r="C105" s="109"/>
      <c r="D105" s="116">
        <v>3346603.1700000004</v>
      </c>
      <c r="E105" s="110">
        <v>5.0308768866961409E-2</v>
      </c>
      <c r="F105" s="125">
        <v>132</v>
      </c>
      <c r="G105" s="110">
        <v>3.9592081583683263E-2</v>
      </c>
      <c r="H105" s="109"/>
      <c r="I105" s="109"/>
    </row>
    <row r="106" spans="1:9" s="65" customFormat="1" x14ac:dyDescent="0.25">
      <c r="A106" s="109" t="s">
        <v>20</v>
      </c>
      <c r="B106" s="109"/>
      <c r="C106" s="109"/>
      <c r="D106" s="116">
        <v>8313786.5600000033</v>
      </c>
      <c r="E106" s="110">
        <v>0.12497937317626168</v>
      </c>
      <c r="F106" s="125">
        <v>332</v>
      </c>
      <c r="G106" s="110">
        <v>9.9580083983203366E-2</v>
      </c>
      <c r="H106" s="109"/>
      <c r="I106" s="109"/>
    </row>
    <row r="107" spans="1:9" s="65" customFormat="1" x14ac:dyDescent="0.25">
      <c r="A107" s="109" t="s">
        <v>21</v>
      </c>
      <c r="B107" s="109"/>
      <c r="C107" s="109"/>
      <c r="D107" s="116">
        <v>12796571.040000007</v>
      </c>
      <c r="E107" s="110">
        <v>0.19236811239290502</v>
      </c>
      <c r="F107" s="125">
        <v>519</v>
      </c>
      <c r="G107" s="110">
        <v>0.15566886622675466</v>
      </c>
      <c r="H107" s="109"/>
      <c r="I107" s="109"/>
    </row>
    <row r="108" spans="1:9" s="65" customFormat="1" x14ac:dyDescent="0.25">
      <c r="A108" s="109" t="s">
        <v>22</v>
      </c>
      <c r="B108" s="109"/>
      <c r="C108" s="109"/>
      <c r="D108" s="116">
        <v>20169586.140000008</v>
      </c>
      <c r="E108" s="110">
        <v>0.30320506965261995</v>
      </c>
      <c r="F108" s="125">
        <v>1135</v>
      </c>
      <c r="G108" s="110">
        <v>0.34043191361727654</v>
      </c>
      <c r="H108" s="109"/>
      <c r="I108" s="109"/>
    </row>
    <row r="109" spans="1:9" s="65" customFormat="1" x14ac:dyDescent="0.25">
      <c r="A109" s="109" t="s">
        <v>8</v>
      </c>
      <c r="B109" s="109"/>
      <c r="C109" s="109"/>
      <c r="D109" s="116">
        <v>10949722.100000009</v>
      </c>
      <c r="E109" s="110">
        <v>0.164604827732342</v>
      </c>
      <c r="F109" s="125">
        <v>611</v>
      </c>
      <c r="G109" s="110">
        <v>0.1832633473305339</v>
      </c>
      <c r="H109" s="109"/>
      <c r="I109" s="109"/>
    </row>
    <row r="110" spans="1:9" s="65" customFormat="1" x14ac:dyDescent="0.25">
      <c r="A110" s="109" t="s">
        <v>9</v>
      </c>
      <c r="B110" s="109"/>
      <c r="C110" s="109"/>
      <c r="D110" s="116">
        <v>7687240.990000003</v>
      </c>
      <c r="E110" s="110">
        <v>0.11556064778081881</v>
      </c>
      <c r="F110" s="125">
        <v>381</v>
      </c>
      <c r="G110" s="110">
        <v>0.11427714457108579</v>
      </c>
      <c r="H110" s="109"/>
      <c r="I110" s="109"/>
    </row>
    <row r="111" spans="1:9" s="65" customFormat="1" x14ac:dyDescent="0.25">
      <c r="A111" s="109" t="s">
        <v>10</v>
      </c>
      <c r="B111" s="109"/>
      <c r="C111" s="109"/>
      <c r="D111" s="116">
        <v>2298980.4899999988</v>
      </c>
      <c r="E111" s="110">
        <v>3.456008143955222E-2</v>
      </c>
      <c r="F111" s="125">
        <v>155</v>
      </c>
      <c r="G111" s="110">
        <v>4.6490701859628072E-2</v>
      </c>
      <c r="H111" s="109"/>
      <c r="I111" s="109"/>
    </row>
    <row r="112" spans="1:9" s="65" customFormat="1" x14ac:dyDescent="0.25">
      <c r="A112" s="109" t="s">
        <v>11</v>
      </c>
      <c r="B112" s="109"/>
      <c r="C112" s="109"/>
      <c r="D112" s="116">
        <v>591843.68999999994</v>
      </c>
      <c r="E112" s="110">
        <v>8.8970594639039783E-3</v>
      </c>
      <c r="F112" s="125">
        <v>36</v>
      </c>
      <c r="G112" s="110">
        <v>1.0797840431913617E-2</v>
      </c>
      <c r="H112" s="109"/>
      <c r="I112" s="109"/>
    </row>
    <row r="113" spans="1:10" s="65" customFormat="1" x14ac:dyDescent="0.25">
      <c r="A113" s="109" t="s">
        <v>12</v>
      </c>
      <c r="B113" s="109"/>
      <c r="C113" s="109"/>
      <c r="D113" s="116">
        <v>303959.68000000005</v>
      </c>
      <c r="E113" s="110">
        <v>4.5693607844145903E-3</v>
      </c>
      <c r="F113" s="125">
        <v>29</v>
      </c>
      <c r="G113" s="110">
        <v>8.6982603479304147E-3</v>
      </c>
      <c r="H113" s="109"/>
      <c r="I113" s="109"/>
    </row>
    <row r="114" spans="1:10" s="65" customFormat="1" x14ac:dyDescent="0.25">
      <c r="A114" s="109" t="s">
        <v>24</v>
      </c>
      <c r="B114" s="109"/>
      <c r="C114" s="109"/>
      <c r="D114" s="116">
        <v>62975.6</v>
      </c>
      <c r="E114" s="110">
        <v>9.4669871022031414E-4</v>
      </c>
      <c r="F114" s="125">
        <v>4</v>
      </c>
      <c r="G114" s="110">
        <v>1.1997600479904018E-3</v>
      </c>
      <c r="H114" s="109"/>
      <c r="I114" s="109"/>
    </row>
    <row r="115" spans="1:10" s="65" customFormat="1" x14ac:dyDescent="0.25">
      <c r="A115" s="109"/>
      <c r="B115" s="109"/>
      <c r="C115" s="109"/>
      <c r="D115" s="116"/>
      <c r="E115" s="109"/>
      <c r="F115" s="118"/>
      <c r="G115" s="109"/>
      <c r="H115" s="109"/>
      <c r="I115" s="109"/>
    </row>
    <row r="116" spans="1:10" s="65" customFormat="1" ht="13.8" thickBot="1" x14ac:dyDescent="0.3">
      <c r="A116" s="109"/>
      <c r="B116" s="103"/>
      <c r="C116" s="103"/>
      <c r="D116" s="126">
        <v>66521269.460000031</v>
      </c>
      <c r="E116" s="103"/>
      <c r="F116" s="127">
        <v>3334</v>
      </c>
      <c r="G116" s="103"/>
      <c r="H116" s="103"/>
      <c r="I116" s="103"/>
      <c r="J116" s="73"/>
    </row>
    <row r="117" spans="1:10" s="65" customFormat="1" ht="13.8" thickTop="1" x14ac:dyDescent="0.25">
      <c r="A117" s="109"/>
      <c r="B117" s="109"/>
      <c r="C117" s="109"/>
      <c r="D117" s="116"/>
      <c r="E117" s="109"/>
      <c r="F117" s="118"/>
      <c r="G117" s="109"/>
      <c r="H117" s="109"/>
      <c r="I117" s="109"/>
    </row>
    <row r="118" spans="1:10" s="65" customFormat="1" x14ac:dyDescent="0.25">
      <c r="A118" s="109"/>
      <c r="B118" s="109"/>
      <c r="C118" s="109"/>
      <c r="D118" s="116"/>
      <c r="E118" s="109"/>
      <c r="F118" s="118"/>
      <c r="G118" s="109"/>
      <c r="H118" s="109"/>
      <c r="I118" s="109"/>
    </row>
    <row r="119" spans="1:10" s="65" customFormat="1" x14ac:dyDescent="0.25">
      <c r="A119" s="109"/>
      <c r="B119" s="109"/>
      <c r="C119" s="109"/>
      <c r="D119" s="116"/>
      <c r="E119" s="109"/>
      <c r="F119" s="118"/>
      <c r="G119" s="109"/>
      <c r="H119" s="109"/>
      <c r="I119" s="109"/>
    </row>
    <row r="120" spans="1:10" s="65" customFormat="1" x14ac:dyDescent="0.25">
      <c r="A120" s="107" t="s">
        <v>77</v>
      </c>
      <c r="B120" s="109"/>
      <c r="C120" s="109"/>
      <c r="D120" s="116"/>
      <c r="E120" s="109"/>
      <c r="F120" s="118"/>
      <c r="G120" s="109"/>
      <c r="H120" s="109"/>
      <c r="I120" s="109"/>
    </row>
    <row r="121" spans="1:10" x14ac:dyDescent="0.25">
      <c r="A121" s="130"/>
      <c r="B121" s="108"/>
      <c r="C121" s="108"/>
      <c r="D121" s="119"/>
      <c r="E121" s="108"/>
      <c r="F121" s="120"/>
      <c r="G121" s="108"/>
      <c r="H121" s="108"/>
      <c r="I121" s="108"/>
    </row>
    <row r="122" spans="1:10" s="24" customFormat="1" x14ac:dyDescent="0.25">
      <c r="A122" s="131"/>
      <c r="B122" s="132"/>
      <c r="C122" s="132"/>
      <c r="D122" s="121" t="s">
        <v>68</v>
      </c>
      <c r="E122" s="122" t="s">
        <v>7</v>
      </c>
      <c r="F122" s="123" t="s">
        <v>45</v>
      </c>
      <c r="G122" s="124" t="s">
        <v>7</v>
      </c>
      <c r="H122" s="131"/>
      <c r="I122" s="131"/>
    </row>
    <row r="123" spans="1:10" x14ac:dyDescent="0.25">
      <c r="A123" s="133"/>
      <c r="B123" s="108"/>
      <c r="C123" s="108"/>
      <c r="D123" s="119"/>
      <c r="E123" s="108"/>
      <c r="F123" s="120"/>
      <c r="G123" s="108"/>
      <c r="H123" s="108"/>
      <c r="I123" s="108"/>
    </row>
    <row r="124" spans="1:10" s="65" customFormat="1" x14ac:dyDescent="0.25">
      <c r="A124" s="109" t="s">
        <v>25</v>
      </c>
      <c r="B124" s="109"/>
      <c r="C124" s="109"/>
      <c r="D124" s="116">
        <v>8494062.3899999931</v>
      </c>
      <c r="E124" s="110">
        <v>0.12768942112729173</v>
      </c>
      <c r="F124" s="125">
        <v>1053</v>
      </c>
      <c r="G124" s="110">
        <v>0.31583683263347329</v>
      </c>
      <c r="H124" s="109"/>
      <c r="I124" s="109"/>
    </row>
    <row r="125" spans="1:10" s="65" customFormat="1" x14ac:dyDescent="0.25">
      <c r="A125" s="109" t="s">
        <v>26</v>
      </c>
      <c r="B125" s="109"/>
      <c r="C125" s="109"/>
      <c r="D125" s="116">
        <v>17691932.099999994</v>
      </c>
      <c r="E125" s="110">
        <v>0.26595902699419094</v>
      </c>
      <c r="F125" s="125">
        <v>867</v>
      </c>
      <c r="G125" s="110">
        <v>0.26004799040191962</v>
      </c>
      <c r="H125" s="109"/>
      <c r="I125" s="109"/>
    </row>
    <row r="126" spans="1:10" s="65" customFormat="1" x14ac:dyDescent="0.25">
      <c r="A126" s="109" t="s">
        <v>27</v>
      </c>
      <c r="B126" s="109"/>
      <c r="C126" s="109"/>
      <c r="D126" s="116">
        <v>20327703.759999994</v>
      </c>
      <c r="E126" s="110">
        <v>0.30558201797732182</v>
      </c>
      <c r="F126" s="125">
        <v>737</v>
      </c>
      <c r="G126" s="110">
        <v>0.22105578884223157</v>
      </c>
      <c r="H126" s="109"/>
      <c r="I126" s="109"/>
    </row>
    <row r="127" spans="1:10" s="65" customFormat="1" x14ac:dyDescent="0.25">
      <c r="A127" s="109" t="s">
        <v>28</v>
      </c>
      <c r="B127" s="109"/>
      <c r="C127" s="109"/>
      <c r="D127" s="116">
        <v>20007571.210000038</v>
      </c>
      <c r="E127" s="110">
        <v>0.30076953390119548</v>
      </c>
      <c r="F127" s="125">
        <v>677</v>
      </c>
      <c r="G127" s="110">
        <v>0.20305938812237553</v>
      </c>
      <c r="H127" s="109"/>
      <c r="I127" s="109"/>
    </row>
    <row r="128" spans="1:10" s="65" customFormat="1" x14ac:dyDescent="0.25">
      <c r="A128" s="109" t="s">
        <v>29</v>
      </c>
      <c r="B128" s="109"/>
      <c r="C128" s="109"/>
      <c r="D128" s="116">
        <v>0</v>
      </c>
      <c r="E128" s="110">
        <v>0</v>
      </c>
      <c r="F128" s="125">
        <v>0</v>
      </c>
      <c r="G128" s="110">
        <v>0</v>
      </c>
      <c r="H128" s="109"/>
      <c r="I128" s="109"/>
    </row>
    <row r="129" spans="1:9" s="65" customFormat="1" x14ac:dyDescent="0.25">
      <c r="A129" s="109" t="s">
        <v>30</v>
      </c>
      <c r="B129" s="109"/>
      <c r="C129" s="109"/>
      <c r="D129" s="116">
        <v>0</v>
      </c>
      <c r="E129" s="110">
        <v>0</v>
      </c>
      <c r="F129" s="125">
        <v>0</v>
      </c>
      <c r="G129" s="110">
        <v>0</v>
      </c>
      <c r="H129" s="109"/>
      <c r="I129" s="109"/>
    </row>
    <row r="130" spans="1:9" s="65" customFormat="1" x14ac:dyDescent="0.25">
      <c r="A130" s="109"/>
      <c r="B130" s="103"/>
      <c r="C130" s="103"/>
      <c r="D130" s="116"/>
      <c r="E130" s="109"/>
      <c r="F130" s="118"/>
      <c r="G130" s="109"/>
      <c r="H130" s="109"/>
      <c r="I130" s="109"/>
    </row>
    <row r="131" spans="1:9" s="65" customFormat="1" ht="13.8" thickBot="1" x14ac:dyDescent="0.3">
      <c r="A131" s="109"/>
      <c r="B131" s="109"/>
      <c r="C131" s="109"/>
      <c r="D131" s="126">
        <v>66521269.460000023</v>
      </c>
      <c r="E131" s="103"/>
      <c r="F131" s="127">
        <v>3334</v>
      </c>
      <c r="G131" s="134"/>
      <c r="H131" s="109"/>
      <c r="I131" s="109"/>
    </row>
    <row r="132" spans="1:9" s="65" customFormat="1" ht="13.8" thickTop="1" x14ac:dyDescent="0.25">
      <c r="A132" s="109"/>
      <c r="B132" s="109"/>
      <c r="C132" s="109"/>
      <c r="D132" s="116"/>
      <c r="E132" s="109"/>
      <c r="F132" s="118"/>
      <c r="G132" s="109"/>
      <c r="H132" s="109"/>
      <c r="I132" s="109"/>
    </row>
    <row r="133" spans="1:9" s="65" customFormat="1" x14ac:dyDescent="0.25">
      <c r="A133" s="109"/>
      <c r="B133" s="109"/>
      <c r="C133" s="109"/>
      <c r="D133" s="116"/>
      <c r="E133" s="109"/>
      <c r="F133" s="118"/>
      <c r="G133" s="109"/>
      <c r="H133" s="109"/>
      <c r="I133" s="109"/>
    </row>
    <row r="134" spans="1:9" s="65" customFormat="1" x14ac:dyDescent="0.25">
      <c r="A134" s="109"/>
      <c r="B134" s="109"/>
      <c r="C134" s="109"/>
      <c r="D134" s="116"/>
      <c r="E134" s="109"/>
      <c r="F134" s="118"/>
      <c r="G134" s="109"/>
      <c r="H134" s="109"/>
      <c r="I134" s="109"/>
    </row>
    <row r="135" spans="1:9" s="65" customFormat="1" x14ac:dyDescent="0.25">
      <c r="A135" s="107" t="s">
        <v>78</v>
      </c>
      <c r="B135" s="109"/>
      <c r="C135" s="109"/>
      <c r="D135" s="116"/>
      <c r="E135" s="109"/>
      <c r="F135" s="118"/>
      <c r="G135" s="109"/>
      <c r="H135" s="109"/>
      <c r="I135" s="109"/>
    </row>
    <row r="136" spans="1:9" s="65" customFormat="1" x14ac:dyDescent="0.25">
      <c r="A136" s="107"/>
      <c r="B136" s="109"/>
      <c r="C136" s="109"/>
      <c r="D136" s="116"/>
      <c r="E136" s="109"/>
      <c r="F136" s="118"/>
      <c r="G136" s="109"/>
      <c r="H136" s="109"/>
      <c r="I136" s="109"/>
    </row>
    <row r="137" spans="1:9" s="24" customFormat="1" x14ac:dyDescent="0.25">
      <c r="A137" s="131"/>
      <c r="B137" s="132"/>
      <c r="C137" s="132"/>
      <c r="D137" s="121" t="s">
        <v>68</v>
      </c>
      <c r="E137" s="122" t="s">
        <v>7</v>
      </c>
      <c r="F137" s="123" t="s">
        <v>45</v>
      </c>
      <c r="G137" s="124" t="s">
        <v>7</v>
      </c>
      <c r="H137" s="131"/>
      <c r="I137" s="131"/>
    </row>
    <row r="138" spans="1:9" x14ac:dyDescent="0.25">
      <c r="A138" s="133"/>
      <c r="B138" s="108"/>
      <c r="C138" s="108"/>
      <c r="D138" s="119"/>
      <c r="E138" s="108"/>
      <c r="F138" s="120"/>
      <c r="G138" s="108"/>
      <c r="H138" s="108"/>
      <c r="I138" s="108"/>
    </row>
    <row r="139" spans="1:9" s="65" customFormat="1" x14ac:dyDescent="0.25">
      <c r="A139" s="109" t="s">
        <v>46</v>
      </c>
      <c r="B139" s="109"/>
      <c r="C139" s="109"/>
      <c r="D139" s="116">
        <v>5169275.34</v>
      </c>
      <c r="E139" s="110">
        <v>7.7708609320938218E-2</v>
      </c>
      <c r="F139" s="125">
        <v>257</v>
      </c>
      <c r="G139" s="110">
        <v>7.7084583083383326E-2</v>
      </c>
      <c r="H139" s="109"/>
      <c r="I139" s="109"/>
    </row>
    <row r="140" spans="1:9" s="65" customFormat="1" x14ac:dyDescent="0.25">
      <c r="A140" s="109" t="s">
        <v>47</v>
      </c>
      <c r="B140" s="109"/>
      <c r="C140" s="109"/>
      <c r="D140" s="116">
        <v>7741921.4000000004</v>
      </c>
      <c r="E140" s="110">
        <v>0.11638264667596739</v>
      </c>
      <c r="F140" s="125">
        <v>412</v>
      </c>
      <c r="G140" s="110">
        <v>0.1235752849430114</v>
      </c>
      <c r="H140" s="109"/>
      <c r="I140" s="109"/>
    </row>
    <row r="141" spans="1:9" s="65" customFormat="1" x14ac:dyDescent="0.25">
      <c r="A141" s="109" t="s">
        <v>31</v>
      </c>
      <c r="B141" s="109"/>
      <c r="C141" s="109"/>
      <c r="D141" s="116">
        <v>5725619.379999998</v>
      </c>
      <c r="E141" s="110">
        <v>8.60720101477149E-2</v>
      </c>
      <c r="F141" s="125">
        <v>314</v>
      </c>
      <c r="G141" s="110">
        <v>9.4181163767246556E-2</v>
      </c>
      <c r="H141" s="109"/>
      <c r="I141" s="109"/>
    </row>
    <row r="142" spans="1:9" s="65" customFormat="1" x14ac:dyDescent="0.25">
      <c r="A142" s="109" t="s">
        <v>32</v>
      </c>
      <c r="B142" s="109"/>
      <c r="C142" s="109"/>
      <c r="D142" s="116">
        <v>4899227.5300000012</v>
      </c>
      <c r="E142" s="110">
        <v>7.3649038416892548E-2</v>
      </c>
      <c r="F142" s="125">
        <v>252</v>
      </c>
      <c r="G142" s="110">
        <v>7.5584883023395319E-2</v>
      </c>
      <c r="H142" s="109"/>
      <c r="I142" s="109"/>
    </row>
    <row r="143" spans="1:9" s="65" customFormat="1" x14ac:dyDescent="0.25">
      <c r="A143" s="109" t="s">
        <v>33</v>
      </c>
      <c r="B143" s="109"/>
      <c r="C143" s="109"/>
      <c r="D143" s="116">
        <v>5390411.8000000035</v>
      </c>
      <c r="E143" s="110">
        <v>8.1032906373521923E-2</v>
      </c>
      <c r="F143" s="125">
        <v>291</v>
      </c>
      <c r="G143" s="110">
        <v>8.728254349130174E-2</v>
      </c>
      <c r="H143" s="109"/>
      <c r="I143" s="109"/>
    </row>
    <row r="144" spans="1:9" s="65" customFormat="1" x14ac:dyDescent="0.25">
      <c r="A144" s="109" t="s">
        <v>40</v>
      </c>
      <c r="B144" s="109"/>
      <c r="C144" s="109"/>
      <c r="D144" s="116">
        <v>2310441.3499999996</v>
      </c>
      <c r="E144" s="110">
        <v>3.4732370093888451E-2</v>
      </c>
      <c r="F144" s="125">
        <v>123</v>
      </c>
      <c r="G144" s="110">
        <v>3.6892621475704858E-2</v>
      </c>
      <c r="H144" s="109"/>
      <c r="I144" s="109"/>
    </row>
    <row r="145" spans="1:9" s="65" customFormat="1" x14ac:dyDescent="0.25">
      <c r="A145" s="109" t="s">
        <v>34</v>
      </c>
      <c r="B145" s="109"/>
      <c r="C145" s="109"/>
      <c r="D145" s="116">
        <v>15622318.389999999</v>
      </c>
      <c r="E145" s="110">
        <v>0.23484696724547441</v>
      </c>
      <c r="F145" s="125">
        <v>695</v>
      </c>
      <c r="G145" s="110">
        <v>0.20845830833833234</v>
      </c>
      <c r="H145" s="109"/>
      <c r="I145" s="109"/>
    </row>
    <row r="146" spans="1:9" s="65" customFormat="1" x14ac:dyDescent="0.25">
      <c r="A146" s="109" t="s">
        <v>35</v>
      </c>
      <c r="B146" s="109"/>
      <c r="C146" s="109"/>
      <c r="D146" s="116">
        <v>4372604.2300000014</v>
      </c>
      <c r="E146" s="110">
        <v>6.5732423110615737E-2</v>
      </c>
      <c r="F146" s="125">
        <v>210</v>
      </c>
      <c r="G146" s="110">
        <v>6.2987402519496097E-2</v>
      </c>
      <c r="H146" s="109"/>
      <c r="I146" s="109"/>
    </row>
    <row r="147" spans="1:9" s="65" customFormat="1" x14ac:dyDescent="0.25">
      <c r="A147" s="109" t="s">
        <v>36</v>
      </c>
      <c r="B147" s="109"/>
      <c r="C147" s="109"/>
      <c r="D147" s="116">
        <v>2042248.32</v>
      </c>
      <c r="E147" s="110">
        <v>3.0700681700430072E-2</v>
      </c>
      <c r="F147" s="125">
        <v>95</v>
      </c>
      <c r="G147" s="110">
        <v>2.8494301139772044E-2</v>
      </c>
      <c r="H147" s="109"/>
      <c r="I147" s="109"/>
    </row>
    <row r="148" spans="1:9" s="65" customFormat="1" x14ac:dyDescent="0.25">
      <c r="A148" s="109" t="s">
        <v>37</v>
      </c>
      <c r="B148" s="109"/>
      <c r="C148" s="109"/>
      <c r="D148" s="116">
        <v>3846794.149999998</v>
      </c>
      <c r="E148" s="110">
        <v>5.7828032766469056E-2</v>
      </c>
      <c r="F148" s="125">
        <v>201</v>
      </c>
      <c r="G148" s="110">
        <v>6.0287942411517699E-2</v>
      </c>
      <c r="H148" s="109"/>
      <c r="I148" s="109"/>
    </row>
    <row r="149" spans="1:9" s="65" customFormat="1" x14ac:dyDescent="0.25">
      <c r="A149" s="109" t="s">
        <v>38</v>
      </c>
      <c r="B149" s="109"/>
      <c r="C149" s="109"/>
      <c r="D149" s="116">
        <v>5620204.379999999</v>
      </c>
      <c r="E149" s="110">
        <v>8.4487329024583502E-2</v>
      </c>
      <c r="F149" s="125">
        <v>298</v>
      </c>
      <c r="G149" s="110">
        <v>8.9382123575284939E-2</v>
      </c>
      <c r="H149" s="109"/>
      <c r="I149" s="109"/>
    </row>
    <row r="150" spans="1:9" s="65" customFormat="1" x14ac:dyDescent="0.25">
      <c r="A150" s="109" t="s">
        <v>39</v>
      </c>
      <c r="B150" s="109"/>
      <c r="C150" s="109"/>
      <c r="D150" s="116">
        <v>3780203.189999999</v>
      </c>
      <c r="E150" s="110">
        <v>5.6826985123503662E-2</v>
      </c>
      <c r="F150" s="125">
        <v>186</v>
      </c>
      <c r="G150" s="110">
        <v>5.5788842231553691E-2</v>
      </c>
      <c r="H150" s="109"/>
      <c r="I150" s="109"/>
    </row>
    <row r="151" spans="1:9" s="65" customFormat="1" x14ac:dyDescent="0.25">
      <c r="A151" s="109" t="s">
        <v>43</v>
      </c>
      <c r="B151" s="109"/>
      <c r="C151" s="109"/>
      <c r="D151" s="116">
        <v>0</v>
      </c>
      <c r="E151" s="110">
        <v>0</v>
      </c>
      <c r="F151" s="125">
        <v>0</v>
      </c>
      <c r="G151" s="110">
        <v>0</v>
      </c>
      <c r="H151" s="109"/>
      <c r="I151" s="109"/>
    </row>
    <row r="152" spans="1:9" s="65" customFormat="1" x14ac:dyDescent="0.25">
      <c r="A152" s="109"/>
      <c r="B152" s="109"/>
      <c r="C152" s="109"/>
      <c r="D152" s="116"/>
      <c r="E152" s="109"/>
      <c r="F152" s="118"/>
      <c r="G152" s="109"/>
      <c r="H152" s="109"/>
      <c r="I152" s="109"/>
    </row>
    <row r="153" spans="1:9" s="65" customFormat="1" ht="13.8" thickBot="1" x14ac:dyDescent="0.3">
      <c r="A153" s="109"/>
      <c r="B153" s="103"/>
      <c r="C153" s="103"/>
      <c r="D153" s="126">
        <v>66521269.460000008</v>
      </c>
      <c r="E153" s="134"/>
      <c r="F153" s="127">
        <v>3334</v>
      </c>
      <c r="G153" s="134"/>
      <c r="H153" s="109"/>
      <c r="I153" s="109"/>
    </row>
    <row r="154" spans="1:9" s="65" customFormat="1" ht="13.8" thickTop="1" x14ac:dyDescent="0.25">
      <c r="A154" s="109"/>
      <c r="B154" s="109"/>
      <c r="C154" s="109"/>
      <c r="D154" s="116"/>
      <c r="E154" s="109"/>
      <c r="F154" s="118"/>
      <c r="G154" s="109"/>
      <c r="H154" s="109"/>
      <c r="I154" s="109"/>
    </row>
    <row r="155" spans="1:9" s="65" customFormat="1" x14ac:dyDescent="0.25">
      <c r="A155" s="109"/>
      <c r="B155" s="109"/>
      <c r="C155" s="109"/>
      <c r="D155" s="116"/>
      <c r="E155" s="109"/>
      <c r="F155" s="118"/>
      <c r="G155" s="109"/>
      <c r="H155" s="109"/>
      <c r="I155" s="109"/>
    </row>
    <row r="156" spans="1:9" s="65" customFormat="1" x14ac:dyDescent="0.25">
      <c r="A156" s="109"/>
      <c r="B156" s="109"/>
      <c r="C156" s="109"/>
      <c r="D156" s="116"/>
      <c r="E156" s="109"/>
      <c r="F156" s="118"/>
      <c r="G156" s="109"/>
      <c r="H156" s="109"/>
      <c r="I156" s="109"/>
    </row>
    <row r="157" spans="1:9" s="65" customFormat="1" x14ac:dyDescent="0.25">
      <c r="A157" s="107" t="s">
        <v>79</v>
      </c>
      <c r="B157" s="109"/>
      <c r="C157" s="109"/>
      <c r="D157" s="116"/>
      <c r="E157" s="109"/>
      <c r="F157" s="118"/>
      <c r="G157" s="109"/>
      <c r="H157" s="109"/>
      <c r="I157" s="109"/>
    </row>
    <row r="158" spans="1:9" x14ac:dyDescent="0.25">
      <c r="A158" s="108"/>
      <c r="B158" s="108"/>
      <c r="C158" s="108"/>
      <c r="D158" s="119"/>
      <c r="E158" s="108"/>
      <c r="F158" s="120"/>
      <c r="G158" s="108"/>
      <c r="H158" s="108"/>
      <c r="I158" s="108"/>
    </row>
    <row r="159" spans="1:9" s="24" customFormat="1" x14ac:dyDescent="0.25">
      <c r="A159" s="132" t="s">
        <v>23</v>
      </c>
      <c r="B159" s="131"/>
      <c r="C159" s="131"/>
      <c r="D159" s="121" t="s">
        <v>68</v>
      </c>
      <c r="E159" s="122" t="s">
        <v>7</v>
      </c>
      <c r="F159" s="123" t="s">
        <v>45</v>
      </c>
      <c r="G159" s="124" t="s">
        <v>7</v>
      </c>
      <c r="H159" s="131"/>
      <c r="I159" s="131"/>
    </row>
    <row r="160" spans="1:9" x14ac:dyDescent="0.25">
      <c r="A160" s="108"/>
      <c r="B160" s="108"/>
      <c r="C160" s="108"/>
      <c r="D160" s="119"/>
      <c r="E160" s="108"/>
      <c r="F160" s="120"/>
      <c r="G160" s="108"/>
      <c r="H160" s="108"/>
      <c r="I160" s="108"/>
    </row>
    <row r="161" spans="1:9" s="65" customFormat="1" x14ac:dyDescent="0.25">
      <c r="A161" s="109">
        <v>1999</v>
      </c>
      <c r="B161" s="109"/>
      <c r="C161" s="109"/>
      <c r="D161" s="116">
        <v>37305.949999999997</v>
      </c>
      <c r="E161" s="110">
        <v>5.6081235825531685E-4</v>
      </c>
      <c r="F161" s="125">
        <v>2</v>
      </c>
      <c r="G161" s="110">
        <v>5.9988002399520091E-4</v>
      </c>
      <c r="H161" s="109"/>
      <c r="I161" s="109"/>
    </row>
    <row r="162" spans="1:9" s="65" customFormat="1" x14ac:dyDescent="0.25">
      <c r="A162" s="109">
        <v>2000</v>
      </c>
      <c r="B162" s="109"/>
      <c r="C162" s="109"/>
      <c r="D162" s="116">
        <v>56400.18</v>
      </c>
      <c r="E162" s="110">
        <v>8.4785182931474356E-4</v>
      </c>
      <c r="F162" s="125">
        <v>10</v>
      </c>
      <c r="G162" s="110">
        <v>2.999400119976005E-3</v>
      </c>
      <c r="H162" s="109"/>
      <c r="I162" s="109"/>
    </row>
    <row r="163" spans="1:9" s="65" customFormat="1" x14ac:dyDescent="0.25">
      <c r="A163" s="109">
        <v>2001</v>
      </c>
      <c r="B163" s="109"/>
      <c r="C163" s="109"/>
      <c r="D163" s="116">
        <v>103886.09</v>
      </c>
      <c r="E163" s="110">
        <v>1.5616973464775482E-3</v>
      </c>
      <c r="F163" s="125">
        <v>12</v>
      </c>
      <c r="G163" s="110">
        <v>3.5992801439712059E-3</v>
      </c>
      <c r="H163" s="109"/>
      <c r="I163" s="109"/>
    </row>
    <row r="164" spans="1:9" s="65" customFormat="1" x14ac:dyDescent="0.25">
      <c r="A164" s="109">
        <v>2002</v>
      </c>
      <c r="B164" s="109"/>
      <c r="C164" s="109"/>
      <c r="D164" s="116">
        <v>556993.16999999993</v>
      </c>
      <c r="E164" s="110">
        <v>8.3731590590724689E-3</v>
      </c>
      <c r="F164" s="125">
        <v>36</v>
      </c>
      <c r="G164" s="110">
        <v>1.0797840431913617E-2</v>
      </c>
      <c r="H164" s="109"/>
      <c r="I164" s="109"/>
    </row>
    <row r="165" spans="1:9" s="65" customFormat="1" x14ac:dyDescent="0.25">
      <c r="A165" s="109">
        <v>2003</v>
      </c>
      <c r="B165" s="109"/>
      <c r="C165" s="109"/>
      <c r="D165" s="116">
        <v>1571116.2600000005</v>
      </c>
      <c r="E165" s="110">
        <v>2.3618254323073767E-2</v>
      </c>
      <c r="F165" s="125">
        <v>76</v>
      </c>
      <c r="G165" s="110">
        <v>2.2795440911817635E-2</v>
      </c>
      <c r="H165" s="109"/>
      <c r="I165" s="109"/>
    </row>
    <row r="166" spans="1:9" s="65" customFormat="1" x14ac:dyDescent="0.25">
      <c r="A166" s="109">
        <v>2004</v>
      </c>
      <c r="B166" s="109"/>
      <c r="C166" s="109"/>
      <c r="D166" s="116">
        <v>7039249.5999999996</v>
      </c>
      <c r="E166" s="110">
        <v>0.10581953196537806</v>
      </c>
      <c r="F166" s="125">
        <v>317</v>
      </c>
      <c r="G166" s="110">
        <v>9.5080983803239358E-2</v>
      </c>
      <c r="H166" s="109"/>
      <c r="I166" s="109"/>
    </row>
    <row r="167" spans="1:9" s="65" customFormat="1" x14ac:dyDescent="0.25">
      <c r="A167" s="109">
        <v>2005</v>
      </c>
      <c r="B167" s="109"/>
      <c r="C167" s="109"/>
      <c r="D167" s="116">
        <v>10309222.500000004</v>
      </c>
      <c r="E167" s="110">
        <v>0.15497633439180011</v>
      </c>
      <c r="F167" s="125">
        <v>477</v>
      </c>
      <c r="G167" s="110">
        <v>0.14307138572285544</v>
      </c>
      <c r="H167" s="109"/>
      <c r="I167" s="109"/>
    </row>
    <row r="168" spans="1:9" s="65" customFormat="1" x14ac:dyDescent="0.25">
      <c r="A168" s="109">
        <v>2006</v>
      </c>
      <c r="B168" s="109"/>
      <c r="C168" s="109"/>
      <c r="D168" s="116">
        <v>15000072.180000007</v>
      </c>
      <c r="E168" s="110">
        <v>0.22549287320831599</v>
      </c>
      <c r="F168" s="125">
        <v>690</v>
      </c>
      <c r="G168" s="110">
        <v>0.20695860827834434</v>
      </c>
      <c r="H168" s="109"/>
      <c r="I168" s="109"/>
    </row>
    <row r="169" spans="1:9" s="65" customFormat="1" x14ac:dyDescent="0.25">
      <c r="A169" s="109">
        <v>2007</v>
      </c>
      <c r="B169" s="109"/>
      <c r="C169" s="109"/>
      <c r="D169" s="116">
        <v>19599214.770000014</v>
      </c>
      <c r="E169" s="110">
        <v>0.29463079897753963</v>
      </c>
      <c r="F169" s="125">
        <v>971</v>
      </c>
      <c r="G169" s="110">
        <v>0.29124175164967009</v>
      </c>
      <c r="H169" s="109"/>
      <c r="I169" s="109"/>
    </row>
    <row r="170" spans="1:9" s="65" customFormat="1" x14ac:dyDescent="0.25">
      <c r="A170" s="109">
        <v>2008</v>
      </c>
      <c r="B170" s="109"/>
      <c r="C170" s="109"/>
      <c r="D170" s="116">
        <v>12247808.760000007</v>
      </c>
      <c r="E170" s="110">
        <v>0.18411868654077251</v>
      </c>
      <c r="F170" s="125">
        <v>743</v>
      </c>
      <c r="G170" s="110">
        <v>0.22285542891421717</v>
      </c>
      <c r="H170" s="109"/>
      <c r="I170" s="109"/>
    </row>
    <row r="171" spans="1:9" s="65" customFormat="1" x14ac:dyDescent="0.25">
      <c r="A171" s="109"/>
      <c r="B171" s="109"/>
      <c r="C171" s="109"/>
      <c r="D171" s="116"/>
      <c r="E171" s="109"/>
      <c r="F171" s="118"/>
      <c r="G171" s="109"/>
      <c r="H171" s="109"/>
      <c r="I171" s="109"/>
    </row>
    <row r="172" spans="1:9" s="65" customFormat="1" ht="13.8" thickBot="1" x14ac:dyDescent="0.3">
      <c r="A172" s="109"/>
      <c r="B172" s="109"/>
      <c r="C172" s="109"/>
      <c r="D172" s="126">
        <v>66521269.460000023</v>
      </c>
      <c r="E172" s="109"/>
      <c r="F172" s="127">
        <v>3334</v>
      </c>
      <c r="G172" s="109"/>
      <c r="H172" s="109"/>
      <c r="I172" s="109"/>
    </row>
    <row r="173" spans="1:9" s="65" customFormat="1" ht="13.8" thickTop="1" x14ac:dyDescent="0.25">
      <c r="A173" s="109"/>
      <c r="B173" s="109"/>
      <c r="C173" s="109"/>
      <c r="D173" s="116"/>
      <c r="E173" s="109"/>
      <c r="F173" s="118"/>
      <c r="G173" s="109"/>
      <c r="H173" s="109"/>
      <c r="I173" s="109"/>
    </row>
    <row r="174" spans="1:9" s="65" customFormat="1" x14ac:dyDescent="0.25">
      <c r="A174" s="109"/>
      <c r="B174" s="109"/>
      <c r="C174" s="109"/>
      <c r="D174" s="116"/>
      <c r="E174" s="109"/>
      <c r="F174" s="118"/>
      <c r="G174" s="109"/>
      <c r="H174" s="109"/>
      <c r="I174" s="109"/>
    </row>
    <row r="175" spans="1:9" s="65" customFormat="1" x14ac:dyDescent="0.25">
      <c r="A175" s="109"/>
      <c r="B175" s="109"/>
      <c r="C175" s="109"/>
      <c r="D175" s="116"/>
      <c r="E175" s="109"/>
      <c r="F175" s="118"/>
      <c r="G175" s="109"/>
      <c r="H175" s="109"/>
      <c r="I175" s="109"/>
    </row>
    <row r="176" spans="1:9" s="65" customFormat="1" x14ac:dyDescent="0.25">
      <c r="A176" s="107" t="s">
        <v>95</v>
      </c>
      <c r="B176" s="109"/>
      <c r="C176" s="109"/>
      <c r="D176" s="116"/>
      <c r="E176" s="109"/>
      <c r="F176" s="118"/>
      <c r="G176" s="109"/>
      <c r="H176" s="109"/>
      <c r="I176" s="109"/>
    </row>
    <row r="177" spans="1:12" x14ac:dyDescent="0.25">
      <c r="A177" s="130"/>
      <c r="B177" s="108"/>
      <c r="C177" s="108"/>
      <c r="D177" s="119"/>
      <c r="E177" s="108"/>
      <c r="F177" s="120"/>
      <c r="G177" s="108"/>
      <c r="H177" s="108"/>
      <c r="I177" s="108"/>
    </row>
    <row r="178" spans="1:12" s="24" customFormat="1" x14ac:dyDescent="0.25">
      <c r="A178" s="131"/>
      <c r="B178" s="132"/>
      <c r="C178" s="132"/>
      <c r="D178" s="121" t="s">
        <v>68</v>
      </c>
      <c r="E178" s="122" t="s">
        <v>7</v>
      </c>
      <c r="F178" s="123" t="s">
        <v>45</v>
      </c>
      <c r="G178" s="124" t="s">
        <v>7</v>
      </c>
      <c r="H178" s="131"/>
      <c r="I178" s="131"/>
    </row>
    <row r="179" spans="1:12" x14ac:dyDescent="0.25">
      <c r="A179" s="133"/>
      <c r="B179" s="108"/>
      <c r="C179" s="108"/>
      <c r="D179" s="119"/>
      <c r="E179" s="108"/>
      <c r="F179" s="120"/>
      <c r="G179" s="108"/>
      <c r="H179" s="108"/>
      <c r="I179" s="108"/>
    </row>
    <row r="180" spans="1:12" s="65" customFormat="1" x14ac:dyDescent="0.25">
      <c r="A180" s="109" t="s">
        <v>0</v>
      </c>
      <c r="B180" s="109"/>
      <c r="C180" s="109"/>
      <c r="D180" s="116">
        <v>9011473.2900000103</v>
      </c>
      <c r="E180" s="110">
        <v>0.84543951755658486</v>
      </c>
      <c r="F180" s="125">
        <v>580</v>
      </c>
      <c r="G180" s="110">
        <v>0.86438152011922509</v>
      </c>
      <c r="H180" s="109"/>
      <c r="I180" s="109"/>
    </row>
    <row r="181" spans="1:12" s="65" customFormat="1" x14ac:dyDescent="0.25">
      <c r="A181" s="109" t="s">
        <v>1</v>
      </c>
      <c r="B181" s="109"/>
      <c r="C181" s="109"/>
      <c r="D181" s="116">
        <v>331070.57</v>
      </c>
      <c r="E181" s="110">
        <v>3.1060419752737597E-2</v>
      </c>
      <c r="F181" s="125">
        <v>16</v>
      </c>
      <c r="G181" s="110">
        <v>2.3845007451564829E-2</v>
      </c>
      <c r="H181" s="109"/>
      <c r="I181" s="110"/>
    </row>
    <row r="182" spans="1:12" s="65" customFormat="1" x14ac:dyDescent="0.25">
      <c r="A182" s="109" t="s">
        <v>2</v>
      </c>
      <c r="B182" s="109"/>
      <c r="C182" s="109"/>
      <c r="D182" s="116">
        <v>165891.56</v>
      </c>
      <c r="E182" s="110">
        <v>1.5563634928457862E-2</v>
      </c>
      <c r="F182" s="125">
        <v>13</v>
      </c>
      <c r="G182" s="110">
        <v>1.9374068554396422E-2</v>
      </c>
      <c r="H182" s="109"/>
      <c r="I182" s="110"/>
    </row>
    <row r="183" spans="1:12" s="65" customFormat="1" x14ac:dyDescent="0.25">
      <c r="A183" s="109" t="s">
        <v>3</v>
      </c>
      <c r="B183" s="109"/>
      <c r="C183" s="109"/>
      <c r="D183" s="116">
        <v>263776.84999999998</v>
      </c>
      <c r="E183" s="110">
        <v>2.4747049192729215E-2</v>
      </c>
      <c r="F183" s="125">
        <v>13</v>
      </c>
      <c r="G183" s="110">
        <v>1.9374068554396422E-2</v>
      </c>
      <c r="H183" s="109"/>
      <c r="I183" s="110"/>
    </row>
    <row r="184" spans="1:12" s="65" customFormat="1" x14ac:dyDescent="0.25">
      <c r="A184" s="109" t="s">
        <v>4</v>
      </c>
      <c r="B184" s="109"/>
      <c r="C184" s="109"/>
      <c r="D184" s="116">
        <v>108539.68</v>
      </c>
      <c r="E184" s="110">
        <v>1.0182989145268388E-2</v>
      </c>
      <c r="F184" s="125">
        <v>6</v>
      </c>
      <c r="G184" s="110">
        <v>8.9418777943368107E-3</v>
      </c>
      <c r="H184" s="109"/>
      <c r="I184" s="110"/>
    </row>
    <row r="185" spans="1:12" s="65" customFormat="1" x14ac:dyDescent="0.25">
      <c r="A185" s="109" t="s">
        <v>5</v>
      </c>
      <c r="B185" s="109"/>
      <c r="C185" s="109"/>
      <c r="D185" s="116">
        <v>164352.09</v>
      </c>
      <c r="E185" s="110">
        <v>1.5419204741272253E-2</v>
      </c>
      <c r="F185" s="125">
        <v>7</v>
      </c>
      <c r="G185" s="110">
        <v>1.0432190760059613E-2</v>
      </c>
      <c r="H185" s="109"/>
      <c r="I185" s="110"/>
    </row>
    <row r="186" spans="1:12" s="65" customFormat="1" x14ac:dyDescent="0.25">
      <c r="A186" s="109" t="s">
        <v>13</v>
      </c>
      <c r="B186" s="109"/>
      <c r="C186" s="109"/>
      <c r="D186" s="116">
        <v>163436.11000000002</v>
      </c>
      <c r="E186" s="110">
        <v>1.5333269216151092E-2</v>
      </c>
      <c r="F186" s="125">
        <v>21</v>
      </c>
      <c r="G186" s="110">
        <v>3.129657228017884E-2</v>
      </c>
      <c r="H186" s="109"/>
      <c r="I186" s="110"/>
    </row>
    <row r="187" spans="1:12" s="65" customFormat="1" x14ac:dyDescent="0.25">
      <c r="A187" s="109" t="s">
        <v>14</v>
      </c>
      <c r="B187" s="109"/>
      <c r="C187" s="109"/>
      <c r="D187" s="116">
        <v>450381.16000000003</v>
      </c>
      <c r="E187" s="110">
        <v>4.2253915466798735E-2</v>
      </c>
      <c r="F187" s="125">
        <v>15</v>
      </c>
      <c r="G187" s="110">
        <v>2.2354694485842028E-2</v>
      </c>
      <c r="H187" s="109"/>
      <c r="I187" s="110"/>
    </row>
    <row r="188" spans="1:12" s="65" customFormat="1" x14ac:dyDescent="0.25">
      <c r="A188" s="109" t="s">
        <v>6</v>
      </c>
      <c r="B188" s="109"/>
      <c r="C188" s="109"/>
      <c r="D188" s="116">
        <v>0</v>
      </c>
      <c r="E188" s="110">
        <v>0</v>
      </c>
      <c r="F188" s="125">
        <v>0</v>
      </c>
      <c r="G188" s="110">
        <v>0</v>
      </c>
      <c r="H188" s="109"/>
      <c r="I188" s="110"/>
    </row>
    <row r="189" spans="1:12" s="65" customFormat="1" x14ac:dyDescent="0.25">
      <c r="A189" s="109"/>
      <c r="B189" s="109"/>
      <c r="C189" s="109"/>
      <c r="D189" s="116"/>
      <c r="E189" s="109"/>
      <c r="F189" s="118"/>
      <c r="G189" s="109"/>
      <c r="H189" s="109"/>
      <c r="I189" s="109"/>
    </row>
    <row r="190" spans="1:12" s="73" customFormat="1" ht="13.8" thickBot="1" x14ac:dyDescent="0.3">
      <c r="A190" s="109"/>
      <c r="B190" s="103"/>
      <c r="C190" s="103"/>
      <c r="D190" s="126">
        <v>10658921.31000001</v>
      </c>
      <c r="E190" s="103"/>
      <c r="F190" s="127">
        <v>671</v>
      </c>
      <c r="G190" s="134"/>
      <c r="H190" s="103"/>
      <c r="I190" s="135"/>
      <c r="J190" s="95"/>
      <c r="L190" s="95"/>
    </row>
    <row r="191" spans="1:12" s="65" customFormat="1" ht="13.8" thickTop="1" x14ac:dyDescent="0.25">
      <c r="A191" s="103"/>
      <c r="B191" s="109"/>
      <c r="C191" s="109"/>
      <c r="D191" s="116"/>
      <c r="E191" s="109"/>
      <c r="F191" s="118"/>
      <c r="G191" s="109"/>
      <c r="H191" s="109"/>
      <c r="I191" s="109"/>
    </row>
    <row r="192" spans="1:12" s="65" customFormat="1" x14ac:dyDescent="0.25">
      <c r="A192" s="103" t="s">
        <v>69</v>
      </c>
      <c r="B192" s="109"/>
      <c r="C192" s="109"/>
      <c r="D192" s="116"/>
      <c r="E192" s="109"/>
      <c r="F192" s="136">
        <v>5.5658257284181563</v>
      </c>
      <c r="G192" s="109"/>
      <c r="H192" s="109"/>
      <c r="I192" s="109"/>
    </row>
    <row r="193" spans="1:9" s="65" customFormat="1" x14ac:dyDescent="0.25">
      <c r="A193" s="103"/>
      <c r="B193" s="109"/>
      <c r="C193" s="109"/>
      <c r="D193" s="116"/>
      <c r="E193" s="116"/>
      <c r="F193" s="118"/>
      <c r="G193" s="116"/>
      <c r="H193" s="137"/>
      <c r="I193" s="109"/>
    </row>
    <row r="194" spans="1:9" s="65" customFormat="1" x14ac:dyDescent="0.25">
      <c r="A194" s="103"/>
      <c r="B194" s="109"/>
      <c r="C194" s="109"/>
      <c r="D194" s="116"/>
      <c r="E194" s="116"/>
      <c r="F194" s="118"/>
      <c r="G194" s="116"/>
      <c r="H194" s="109"/>
      <c r="I194" s="109"/>
    </row>
    <row r="195" spans="1:9" s="65" customFormat="1" x14ac:dyDescent="0.25">
      <c r="A195" s="103"/>
      <c r="B195" s="109"/>
      <c r="C195" s="109"/>
      <c r="D195" s="116"/>
      <c r="E195" s="116"/>
      <c r="F195" s="118"/>
      <c r="G195" s="116"/>
      <c r="H195" s="109"/>
      <c r="I195" s="109"/>
    </row>
    <row r="196" spans="1:9" s="65" customFormat="1" x14ac:dyDescent="0.25">
      <c r="A196" s="107" t="s">
        <v>96</v>
      </c>
      <c r="B196" s="109"/>
      <c r="C196" s="109"/>
      <c r="D196" s="116"/>
      <c r="E196" s="109"/>
      <c r="F196" s="118"/>
      <c r="G196" s="109"/>
      <c r="H196" s="109"/>
      <c r="I196" s="109"/>
    </row>
    <row r="197" spans="1:9" s="17" customFormat="1" x14ac:dyDescent="0.25">
      <c r="A197" s="130"/>
      <c r="B197" s="108"/>
      <c r="C197" s="108"/>
      <c r="D197" s="119"/>
      <c r="E197" s="108"/>
      <c r="F197" s="120"/>
      <c r="G197" s="108"/>
      <c r="H197" s="104"/>
      <c r="I197" s="104"/>
    </row>
    <row r="198" spans="1:9" s="17" customFormat="1" x14ac:dyDescent="0.25">
      <c r="A198" s="131"/>
      <c r="B198" s="132"/>
      <c r="C198" s="132"/>
      <c r="D198" s="121" t="s">
        <v>68</v>
      </c>
      <c r="E198" s="122" t="s">
        <v>7</v>
      </c>
      <c r="F198" s="123" t="s">
        <v>45</v>
      </c>
      <c r="G198" s="124" t="s">
        <v>7</v>
      </c>
      <c r="H198" s="104"/>
      <c r="I198" s="104"/>
    </row>
    <row r="199" spans="1:9" s="17" customFormat="1" x14ac:dyDescent="0.25">
      <c r="A199" s="133"/>
      <c r="B199" s="108"/>
      <c r="C199" s="108"/>
      <c r="D199" s="119"/>
      <c r="E199" s="108"/>
      <c r="F199" s="120"/>
      <c r="G199" s="108"/>
      <c r="H199" s="104"/>
      <c r="I199" s="104"/>
    </row>
    <row r="200" spans="1:9" s="65" customFormat="1" x14ac:dyDescent="0.25">
      <c r="A200" s="109" t="s">
        <v>0</v>
      </c>
      <c r="B200" s="109"/>
      <c r="C200" s="109"/>
      <c r="D200" s="116">
        <v>48117768.10999997</v>
      </c>
      <c r="E200" s="110">
        <v>0.86136314894596844</v>
      </c>
      <c r="F200" s="125">
        <v>2318</v>
      </c>
      <c r="G200" s="110">
        <v>0.87044686443860309</v>
      </c>
      <c r="H200" s="109"/>
      <c r="I200" s="109"/>
    </row>
    <row r="201" spans="1:9" s="65" customFormat="1" x14ac:dyDescent="0.25">
      <c r="A201" s="109" t="s">
        <v>1</v>
      </c>
      <c r="B201" s="109"/>
      <c r="C201" s="109"/>
      <c r="D201" s="116">
        <v>1517617.61</v>
      </c>
      <c r="E201" s="110">
        <v>2.7167093046732246E-2</v>
      </c>
      <c r="F201" s="125">
        <v>71</v>
      </c>
      <c r="G201" s="110">
        <v>2.6661659782200527E-2</v>
      </c>
      <c r="H201" s="109"/>
      <c r="I201" s="109"/>
    </row>
    <row r="202" spans="1:9" s="65" customFormat="1" x14ac:dyDescent="0.25">
      <c r="A202" s="109" t="s">
        <v>2</v>
      </c>
      <c r="B202" s="109"/>
      <c r="C202" s="109"/>
      <c r="D202" s="116">
        <v>867440.74</v>
      </c>
      <c r="E202" s="110">
        <v>1.55281825545674E-2</v>
      </c>
      <c r="F202" s="125">
        <v>40</v>
      </c>
      <c r="G202" s="110">
        <v>1.5020653398422831E-2</v>
      </c>
      <c r="H202" s="109"/>
      <c r="I202" s="109"/>
    </row>
    <row r="203" spans="1:9" s="65" customFormat="1" x14ac:dyDescent="0.25">
      <c r="A203" s="109" t="s">
        <v>3</v>
      </c>
      <c r="B203" s="109"/>
      <c r="C203" s="109"/>
      <c r="D203" s="116">
        <v>783823.44000000006</v>
      </c>
      <c r="E203" s="110">
        <v>1.4031337134187413E-2</v>
      </c>
      <c r="F203" s="125">
        <v>38</v>
      </c>
      <c r="G203" s="110">
        <v>1.426962072850169E-2</v>
      </c>
      <c r="H203" s="109"/>
      <c r="I203" s="109"/>
    </row>
    <row r="204" spans="1:9" s="65" customFormat="1" x14ac:dyDescent="0.25">
      <c r="A204" s="109" t="s">
        <v>4</v>
      </c>
      <c r="B204" s="109"/>
      <c r="C204" s="109"/>
      <c r="D204" s="116">
        <v>791367.2699999999</v>
      </c>
      <c r="E204" s="110">
        <v>1.4166380329646067E-2</v>
      </c>
      <c r="F204" s="125">
        <v>39</v>
      </c>
      <c r="G204" s="110">
        <v>1.4645137063462261E-2</v>
      </c>
      <c r="H204" s="109"/>
      <c r="I204" s="109"/>
    </row>
    <row r="205" spans="1:9" s="65" customFormat="1" x14ac:dyDescent="0.25">
      <c r="A205" s="109" t="s">
        <v>5</v>
      </c>
      <c r="B205" s="109"/>
      <c r="C205" s="109"/>
      <c r="D205" s="116">
        <v>626753.86999999988</v>
      </c>
      <c r="E205" s="110">
        <v>1.1219611970428783E-2</v>
      </c>
      <c r="F205" s="125">
        <v>28</v>
      </c>
      <c r="G205" s="110">
        <v>1.0514457378895982E-2</v>
      </c>
      <c r="H205" s="109"/>
      <c r="I205" s="109"/>
    </row>
    <row r="206" spans="1:9" s="65" customFormat="1" x14ac:dyDescent="0.25">
      <c r="A206" s="109" t="s">
        <v>13</v>
      </c>
      <c r="B206" s="109"/>
      <c r="C206" s="109"/>
      <c r="D206" s="116">
        <v>2025961.29</v>
      </c>
      <c r="E206" s="110">
        <v>3.6267027024355421E-2</v>
      </c>
      <c r="F206" s="125">
        <v>85</v>
      </c>
      <c r="G206" s="110">
        <v>3.1918888471648518E-2</v>
      </c>
      <c r="H206" s="109"/>
      <c r="I206" s="109"/>
    </row>
    <row r="207" spans="1:9" s="65" customFormat="1" x14ac:dyDescent="0.25">
      <c r="A207" s="109" t="s">
        <v>14</v>
      </c>
      <c r="B207" s="109"/>
      <c r="C207" s="109"/>
      <c r="D207" s="116">
        <v>1131615.8199999998</v>
      </c>
      <c r="E207" s="110">
        <v>2.0257218994114205E-2</v>
      </c>
      <c r="F207" s="125">
        <v>44</v>
      </c>
      <c r="G207" s="110">
        <v>1.6522718738265114E-2</v>
      </c>
      <c r="H207" s="109"/>
      <c r="I207" s="109"/>
    </row>
    <row r="208" spans="1:9" s="65" customFormat="1" x14ac:dyDescent="0.25">
      <c r="A208" s="109" t="s">
        <v>6</v>
      </c>
      <c r="B208" s="109"/>
      <c r="C208" s="109"/>
      <c r="D208" s="116">
        <v>0</v>
      </c>
      <c r="E208" s="110">
        <v>0</v>
      </c>
      <c r="F208" s="125">
        <v>0</v>
      </c>
      <c r="G208" s="110">
        <v>0</v>
      </c>
      <c r="H208" s="109"/>
      <c r="I208" s="109"/>
    </row>
    <row r="209" spans="1:9" s="65" customFormat="1" x14ac:dyDescent="0.25">
      <c r="A209" s="109"/>
      <c r="B209" s="109"/>
      <c r="C209" s="109"/>
      <c r="D209" s="116"/>
      <c r="E209" s="109"/>
      <c r="F209" s="118"/>
      <c r="G209" s="109"/>
      <c r="H209" s="109"/>
      <c r="I209" s="109"/>
    </row>
    <row r="210" spans="1:9" s="65" customFormat="1" ht="13.8" thickBot="1" x14ac:dyDescent="0.3">
      <c r="A210" s="109"/>
      <c r="B210" s="103"/>
      <c r="C210" s="103"/>
      <c r="D210" s="126">
        <v>55862348.149999969</v>
      </c>
      <c r="E210" s="103"/>
      <c r="F210" s="127">
        <v>2663</v>
      </c>
      <c r="G210" s="134"/>
      <c r="H210" s="109"/>
      <c r="I210" s="109"/>
    </row>
    <row r="211" spans="1:9" s="65" customFormat="1" ht="13.8" thickTop="1" x14ac:dyDescent="0.25">
      <c r="A211" s="103"/>
      <c r="B211" s="109"/>
      <c r="C211" s="109"/>
      <c r="D211" s="116"/>
      <c r="E211" s="109"/>
      <c r="F211" s="118"/>
      <c r="G211" s="109"/>
      <c r="H211" s="109"/>
      <c r="I211" s="109"/>
    </row>
    <row r="212" spans="1:9" s="65" customFormat="1" x14ac:dyDescent="0.25">
      <c r="A212" s="103" t="s">
        <v>69</v>
      </c>
      <c r="B212" s="109"/>
      <c r="C212" s="109"/>
      <c r="D212" s="116"/>
      <c r="E212" s="109"/>
      <c r="F212" s="136">
        <v>5.2764100453635763</v>
      </c>
      <c r="G212" s="109"/>
      <c r="H212" s="109"/>
      <c r="I212" s="109"/>
    </row>
    <row r="213" spans="1:9" s="65" customFormat="1" x14ac:dyDescent="0.25">
      <c r="A213" s="103"/>
      <c r="B213" s="109"/>
      <c r="C213" s="109"/>
      <c r="D213" s="116"/>
      <c r="E213" s="116"/>
      <c r="F213" s="118"/>
      <c r="G213" s="116"/>
      <c r="H213" s="109"/>
      <c r="I213" s="109"/>
    </row>
    <row r="214" spans="1:9" s="17" customFormat="1" x14ac:dyDescent="0.25">
      <c r="A214" s="104"/>
      <c r="B214" s="104"/>
      <c r="C214" s="104"/>
      <c r="D214" s="105"/>
      <c r="E214" s="104"/>
      <c r="F214" s="106"/>
      <c r="G214" s="104"/>
      <c r="H214" s="104"/>
      <c r="I214" s="104"/>
    </row>
    <row r="215" spans="1:9" s="25" customFormat="1" x14ac:dyDescent="0.25">
      <c r="A215" s="107" t="s">
        <v>81</v>
      </c>
      <c r="B215" s="104"/>
      <c r="C215" s="104"/>
      <c r="D215" s="105"/>
      <c r="E215" s="104"/>
      <c r="F215" s="106"/>
      <c r="G215" s="104"/>
      <c r="H215" s="138"/>
      <c r="I215" s="138"/>
    </row>
    <row r="216" spans="1:9" x14ac:dyDescent="0.25">
      <c r="A216" s="130"/>
      <c r="B216" s="108"/>
      <c r="C216" s="108"/>
      <c r="D216" s="119"/>
      <c r="E216" s="108"/>
      <c r="F216" s="120"/>
      <c r="G216" s="108"/>
      <c r="H216" s="108"/>
      <c r="I216" s="108"/>
    </row>
    <row r="217" spans="1:9" s="24" customFormat="1" x14ac:dyDescent="0.25">
      <c r="A217" s="131"/>
      <c r="B217" s="132"/>
      <c r="C217" s="132"/>
      <c r="D217" s="121" t="s">
        <v>68</v>
      </c>
      <c r="E217" s="122" t="s">
        <v>7</v>
      </c>
      <c r="F217" s="123" t="s">
        <v>45</v>
      </c>
      <c r="G217" s="124" t="s">
        <v>7</v>
      </c>
      <c r="H217" s="131"/>
      <c r="I217" s="131"/>
    </row>
    <row r="218" spans="1:9" x14ac:dyDescent="0.25">
      <c r="A218" s="133"/>
      <c r="B218" s="108"/>
      <c r="C218" s="108"/>
      <c r="D218" s="119"/>
      <c r="E218" s="108"/>
      <c r="F218" s="120"/>
      <c r="G218" s="108"/>
      <c r="H218" s="108"/>
      <c r="I218" s="108"/>
    </row>
    <row r="219" spans="1:9" s="65" customFormat="1" x14ac:dyDescent="0.25">
      <c r="A219" s="109" t="s">
        <v>41</v>
      </c>
      <c r="B219" s="109"/>
      <c r="C219" s="109"/>
      <c r="D219" s="116">
        <v>66521269.459999889</v>
      </c>
      <c r="E219" s="110">
        <v>1</v>
      </c>
      <c r="F219" s="118">
        <v>3334</v>
      </c>
      <c r="G219" s="110">
        <v>1</v>
      </c>
      <c r="H219" s="109"/>
      <c r="I219" s="109"/>
    </row>
    <row r="220" spans="1:9" s="65" customFormat="1" x14ac:dyDescent="0.25">
      <c r="A220" s="109" t="s">
        <v>42</v>
      </c>
      <c r="B220" s="109"/>
      <c r="C220" s="109"/>
      <c r="D220" s="116">
        <v>0</v>
      </c>
      <c r="E220" s="110">
        <v>0</v>
      </c>
      <c r="F220" s="118">
        <v>0</v>
      </c>
      <c r="G220" s="110">
        <v>0</v>
      </c>
      <c r="H220" s="109"/>
      <c r="I220" s="109"/>
    </row>
    <row r="221" spans="1:9" s="65" customFormat="1" x14ac:dyDescent="0.25">
      <c r="A221" s="109"/>
      <c r="B221" s="109"/>
      <c r="C221" s="109"/>
      <c r="D221" s="116"/>
      <c r="E221" s="109"/>
      <c r="F221" s="118"/>
      <c r="G221" s="109"/>
      <c r="H221" s="109"/>
      <c r="I221" s="109"/>
    </row>
    <row r="222" spans="1:9" s="65" customFormat="1" ht="13.8" thickBot="1" x14ac:dyDescent="0.3">
      <c r="A222" s="109"/>
      <c r="B222" s="109"/>
      <c r="C222" s="109"/>
      <c r="D222" s="126">
        <v>66521269.459999889</v>
      </c>
      <c r="E222" s="103"/>
      <c r="F222" s="127">
        <v>3334</v>
      </c>
      <c r="G222" s="109"/>
      <c r="H222" s="109"/>
      <c r="I222" s="109"/>
    </row>
    <row r="223" spans="1:9" s="65" customFormat="1" ht="13.8" thickTop="1" x14ac:dyDescent="0.25">
      <c r="A223" s="109"/>
      <c r="B223" s="109"/>
      <c r="C223" s="109"/>
      <c r="D223" s="116"/>
      <c r="E223" s="109"/>
      <c r="F223" s="118"/>
      <c r="G223" s="109"/>
      <c r="H223" s="109"/>
      <c r="I223" s="109"/>
    </row>
    <row r="224" spans="1:9" s="65" customFormat="1" x14ac:dyDescent="0.25">
      <c r="A224" s="109"/>
      <c r="B224" s="109"/>
      <c r="C224" s="109"/>
      <c r="D224" s="116"/>
      <c r="E224" s="109"/>
      <c r="F224" s="118"/>
      <c r="G224" s="109"/>
      <c r="H224" s="109"/>
      <c r="I224" s="109"/>
    </row>
    <row r="225" spans="1:9" s="65" customFormat="1" x14ac:dyDescent="0.25">
      <c r="A225" s="107" t="s">
        <v>90</v>
      </c>
      <c r="B225" s="109"/>
      <c r="C225" s="109"/>
      <c r="D225" s="116"/>
      <c r="E225" s="109"/>
      <c r="F225" s="118"/>
      <c r="G225" s="109"/>
      <c r="H225" s="103"/>
      <c r="I225" s="103"/>
    </row>
    <row r="226" spans="1:9" s="65" customFormat="1" x14ac:dyDescent="0.25">
      <c r="A226" s="107"/>
      <c r="B226" s="109"/>
      <c r="C226" s="109"/>
      <c r="D226" s="116"/>
      <c r="E226" s="109"/>
      <c r="F226" s="118"/>
      <c r="G226" s="109"/>
      <c r="H226" s="109"/>
      <c r="I226" s="109"/>
    </row>
    <row r="227" spans="1:9" x14ac:dyDescent="0.25">
      <c r="A227" s="131"/>
      <c r="B227" s="132"/>
      <c r="C227" s="132"/>
      <c r="D227" s="121" t="s">
        <v>68</v>
      </c>
      <c r="E227" s="122" t="s">
        <v>7</v>
      </c>
      <c r="F227" s="123" t="s">
        <v>45</v>
      </c>
      <c r="G227" s="124" t="s">
        <v>7</v>
      </c>
      <c r="H227" s="131"/>
      <c r="I227" s="131"/>
    </row>
    <row r="228" spans="1:9" x14ac:dyDescent="0.25">
      <c r="A228" s="133"/>
      <c r="B228" s="108"/>
      <c r="C228" s="108"/>
      <c r="D228" s="119"/>
      <c r="E228" s="108"/>
      <c r="F228" s="120"/>
      <c r="G228" s="108"/>
      <c r="H228" s="108"/>
      <c r="I228" s="108"/>
    </row>
    <row r="229" spans="1:9" s="65" customFormat="1" x14ac:dyDescent="0.25">
      <c r="A229" s="109" t="s">
        <v>87</v>
      </c>
      <c r="B229" s="109"/>
      <c r="C229" s="109"/>
      <c r="D229" s="116">
        <v>35090785.36999999</v>
      </c>
      <c r="E229" s="110">
        <v>0.52751226269216744</v>
      </c>
      <c r="F229" s="118">
        <v>1663</v>
      </c>
      <c r="G229" s="110">
        <v>0.49880023995200962</v>
      </c>
      <c r="H229" s="109"/>
      <c r="I229" s="109"/>
    </row>
    <row r="230" spans="1:9" s="65" customFormat="1" x14ac:dyDescent="0.25">
      <c r="A230" s="109" t="s">
        <v>88</v>
      </c>
      <c r="B230" s="109"/>
      <c r="C230" s="109"/>
      <c r="D230" s="116">
        <v>31430484.09000003</v>
      </c>
      <c r="E230" s="110">
        <v>0.47248773730783244</v>
      </c>
      <c r="F230" s="118">
        <v>1671</v>
      </c>
      <c r="G230" s="110">
        <v>0.50119976004799038</v>
      </c>
      <c r="H230" s="109"/>
      <c r="I230" s="109"/>
    </row>
    <row r="231" spans="1:9" s="65" customFormat="1" x14ac:dyDescent="0.25">
      <c r="A231" s="109"/>
      <c r="B231" s="109"/>
      <c r="C231" s="109"/>
      <c r="D231" s="116"/>
      <c r="E231" s="109"/>
      <c r="F231" s="118"/>
      <c r="G231" s="109"/>
      <c r="H231" s="109"/>
      <c r="I231" s="109"/>
    </row>
    <row r="232" spans="1:9" s="65" customFormat="1" ht="13.8" thickBot="1" x14ac:dyDescent="0.3">
      <c r="A232" s="109"/>
      <c r="B232" s="109"/>
      <c r="C232" s="109"/>
      <c r="D232" s="126">
        <v>66521269.460000023</v>
      </c>
      <c r="E232" s="103"/>
      <c r="F232" s="127">
        <v>3334</v>
      </c>
      <c r="G232" s="109"/>
      <c r="H232" s="109"/>
      <c r="I232" s="109"/>
    </row>
    <row r="233" spans="1:9" ht="13.8" thickTop="1" x14ac:dyDescent="0.25">
      <c r="A233" s="108"/>
      <c r="B233" s="108"/>
      <c r="C233" s="108"/>
      <c r="D233" s="119"/>
      <c r="E233" s="108"/>
      <c r="F233" s="120"/>
      <c r="G233" s="108"/>
      <c r="H233" s="108"/>
      <c r="I233" s="108"/>
    </row>
  </sheetData>
  <mergeCells count="1">
    <mergeCell ref="A1:I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1" max="1" width="18.5546875" customWidth="1"/>
    <col min="4" max="4" width="27" style="1" customWidth="1"/>
    <col min="5" max="5" width="19.6640625" customWidth="1"/>
    <col min="6" max="6" width="20" style="2" customWidth="1"/>
    <col min="7" max="7" width="9.33203125" bestFit="1" customWidth="1"/>
    <col min="10" max="10" width="14.44140625" bestFit="1" customWidth="1"/>
  </cols>
  <sheetData>
    <row r="1" spans="1:12" ht="17.399999999999999" x14ac:dyDescent="0.3">
      <c r="A1" s="210" t="s">
        <v>220</v>
      </c>
      <c r="B1" s="210"/>
      <c r="C1" s="210"/>
      <c r="D1" s="210"/>
      <c r="E1" s="210"/>
      <c r="F1" s="210"/>
      <c r="G1" s="210"/>
      <c r="H1" s="210"/>
      <c r="I1" s="210"/>
    </row>
    <row r="2" spans="1:12" ht="17.399999999999999" x14ac:dyDescent="0.3">
      <c r="A2" s="101"/>
      <c r="B2" s="101"/>
      <c r="C2" s="101"/>
      <c r="D2" s="101"/>
      <c r="E2" s="101"/>
      <c r="F2" s="102"/>
      <c r="G2" s="101"/>
      <c r="H2" s="101"/>
      <c r="I2" s="101"/>
    </row>
    <row r="3" spans="1:12" s="17" customFormat="1" x14ac:dyDescent="0.25">
      <c r="A3" s="103" t="s">
        <v>73</v>
      </c>
      <c r="B3" s="104"/>
      <c r="C3" s="104"/>
      <c r="D3" s="105"/>
      <c r="E3" s="104"/>
      <c r="F3" s="106"/>
      <c r="G3" s="104"/>
      <c r="H3" s="104"/>
      <c r="I3" s="104"/>
    </row>
    <row r="4" spans="1:12" s="17" customFormat="1" x14ac:dyDescent="0.25">
      <c r="A4" s="107" t="s">
        <v>83</v>
      </c>
      <c r="B4" s="104"/>
      <c r="C4" s="104"/>
      <c r="D4" s="105"/>
      <c r="E4" s="104"/>
      <c r="F4" s="106"/>
      <c r="G4" s="104"/>
      <c r="H4" s="104"/>
      <c r="I4" s="104"/>
    </row>
    <row r="5" spans="1:12" s="17" customFormat="1" x14ac:dyDescent="0.25">
      <c r="A5" s="107"/>
      <c r="B5" s="104"/>
      <c r="C5" s="104"/>
      <c r="D5" s="105"/>
      <c r="E5" s="104"/>
      <c r="F5" s="106"/>
      <c r="G5" s="104"/>
      <c r="H5" s="104"/>
      <c r="I5" s="104"/>
    </row>
    <row r="6" spans="1:12" x14ac:dyDescent="0.25">
      <c r="A6" s="139"/>
      <c r="B6" s="139"/>
      <c r="C6" s="139"/>
      <c r="D6" s="140" t="s">
        <v>82</v>
      </c>
      <c r="E6" s="141" t="s">
        <v>15</v>
      </c>
      <c r="F6" s="142" t="s">
        <v>16</v>
      </c>
      <c r="G6" s="108"/>
      <c r="H6" s="108"/>
      <c r="I6" s="108"/>
    </row>
    <row r="7" spans="1:12" s="65" customFormat="1" x14ac:dyDescent="0.25">
      <c r="A7" s="109" t="s">
        <v>72</v>
      </c>
      <c r="B7" s="109"/>
      <c r="C7" s="109"/>
      <c r="D7" s="110">
        <v>0.82920434355564754</v>
      </c>
      <c r="E7" s="110">
        <v>4.2139999999999999E-3</v>
      </c>
      <c r="F7" s="111">
        <v>1.303037</v>
      </c>
      <c r="G7" s="109"/>
      <c r="H7" s="109"/>
      <c r="I7" s="109"/>
      <c r="J7" s="88"/>
      <c r="K7" s="88"/>
      <c r="L7" s="88"/>
    </row>
    <row r="8" spans="1:12" s="65" customFormat="1" x14ac:dyDescent="0.25">
      <c r="A8" s="109" t="s">
        <v>91</v>
      </c>
      <c r="B8" s="109"/>
      <c r="C8" s="109"/>
      <c r="D8" s="110">
        <v>0.7720640436500753</v>
      </c>
      <c r="E8" s="110">
        <v>3.1308280837459598E-3</v>
      </c>
      <c r="F8" s="111">
        <v>1.4632799999999999</v>
      </c>
      <c r="G8" s="109"/>
      <c r="H8" s="109"/>
      <c r="I8" s="109"/>
      <c r="J8" s="88"/>
      <c r="K8" s="88"/>
      <c r="L8" s="88"/>
    </row>
    <row r="9" spans="1:12" s="65" customFormat="1" x14ac:dyDescent="0.25">
      <c r="A9" s="109" t="s">
        <v>89</v>
      </c>
      <c r="B9" s="109"/>
      <c r="C9" s="109"/>
      <c r="D9" s="110">
        <v>0.76921318208421119</v>
      </c>
      <c r="E9" s="110">
        <v>3.0364987146639468E-3</v>
      </c>
      <c r="F9" s="111">
        <v>1.687602</v>
      </c>
      <c r="G9" s="109"/>
      <c r="H9" s="109"/>
      <c r="I9" s="109"/>
      <c r="J9" s="88"/>
      <c r="K9" s="88"/>
      <c r="L9" s="88"/>
    </row>
    <row r="10" spans="1:12" s="65" customFormat="1" x14ac:dyDescent="0.25">
      <c r="A10" s="109" t="s">
        <v>97</v>
      </c>
      <c r="B10" s="109"/>
      <c r="C10" s="109"/>
      <c r="D10" s="110">
        <v>0.62337878988623663</v>
      </c>
      <c r="E10" s="110">
        <v>0</v>
      </c>
      <c r="F10" s="111">
        <v>1.10694</v>
      </c>
      <c r="G10" s="109"/>
      <c r="H10" s="109"/>
      <c r="I10" s="109"/>
      <c r="J10" s="88"/>
      <c r="K10" s="88"/>
      <c r="L10" s="88"/>
    </row>
    <row r="11" spans="1:12" s="65" customFormat="1" x14ac:dyDescent="0.25">
      <c r="A11" s="109" t="s">
        <v>68</v>
      </c>
      <c r="B11" s="109"/>
      <c r="C11" s="109"/>
      <c r="D11" s="112">
        <v>19712.445859496438</v>
      </c>
      <c r="E11" s="113">
        <v>1.76</v>
      </c>
      <c r="F11" s="112">
        <v>109742.75</v>
      </c>
      <c r="G11" s="114"/>
      <c r="H11" s="109"/>
      <c r="I11" s="109"/>
      <c r="J11" s="89"/>
      <c r="K11" s="90"/>
      <c r="L11" s="90"/>
    </row>
    <row r="12" spans="1:12" s="65" customFormat="1" x14ac:dyDescent="0.25">
      <c r="A12" s="109" t="s">
        <v>17</v>
      </c>
      <c r="B12" s="109"/>
      <c r="C12" s="109"/>
      <c r="D12" s="115">
        <v>108.79361684053231</v>
      </c>
      <c r="E12" s="116">
        <v>2</v>
      </c>
      <c r="F12" s="117">
        <v>190</v>
      </c>
      <c r="G12" s="109"/>
      <c r="H12" s="109"/>
      <c r="I12" s="109"/>
      <c r="J12" s="91"/>
      <c r="K12" s="1"/>
      <c r="L12" s="1"/>
    </row>
    <row r="13" spans="1:12" s="65" customFormat="1" x14ac:dyDescent="0.25">
      <c r="A13" s="109" t="s">
        <v>84</v>
      </c>
      <c r="B13" s="109"/>
      <c r="C13" s="109"/>
      <c r="D13" s="111">
        <v>9.5100754087065156E-2</v>
      </c>
      <c r="E13" s="110">
        <v>0</v>
      </c>
      <c r="F13" s="111">
        <v>0.16553999999999999</v>
      </c>
      <c r="G13" s="109"/>
      <c r="H13" s="109"/>
      <c r="I13" s="109"/>
      <c r="J13" s="92"/>
      <c r="K13" s="88"/>
      <c r="L13" s="88"/>
    </row>
    <row r="14" spans="1:12" s="65" customFormat="1" x14ac:dyDescent="0.25">
      <c r="A14" s="109" t="s">
        <v>18</v>
      </c>
      <c r="B14" s="109"/>
      <c r="C14" s="109"/>
      <c r="D14" s="117">
        <v>11.098896669107573</v>
      </c>
      <c r="E14" s="116">
        <v>8.3333333333333329E-2</v>
      </c>
      <c r="F14" s="117">
        <v>18.166666666666668</v>
      </c>
      <c r="G14" s="109"/>
      <c r="H14" s="109"/>
      <c r="I14" s="109"/>
      <c r="J14" s="93"/>
      <c r="K14" s="94"/>
      <c r="L14" s="94"/>
    </row>
    <row r="15" spans="1:12" s="65" customFormat="1" x14ac:dyDescent="0.25">
      <c r="A15" s="109"/>
      <c r="B15" s="109"/>
      <c r="C15" s="109"/>
      <c r="D15" s="116"/>
      <c r="E15" s="109"/>
      <c r="F15" s="118"/>
      <c r="G15" s="109"/>
      <c r="H15" s="109"/>
      <c r="I15" s="109"/>
    </row>
    <row r="16" spans="1:12" x14ac:dyDescent="0.25">
      <c r="A16" s="108"/>
      <c r="B16" s="108"/>
      <c r="C16" s="108"/>
      <c r="D16" s="119"/>
      <c r="E16" s="108"/>
      <c r="F16" s="120"/>
      <c r="G16" s="108"/>
      <c r="H16" s="108"/>
      <c r="I16" s="108"/>
    </row>
    <row r="17" spans="1:9" s="65" customFormat="1" x14ac:dyDescent="0.25">
      <c r="A17" s="107" t="s">
        <v>74</v>
      </c>
      <c r="B17" s="109"/>
      <c r="C17" s="109"/>
      <c r="D17" s="116"/>
      <c r="E17" s="109"/>
      <c r="F17" s="118"/>
      <c r="G17" s="109"/>
      <c r="H17" s="109"/>
      <c r="I17" s="109"/>
    </row>
    <row r="18" spans="1:9" x14ac:dyDescent="0.25">
      <c r="A18" s="108"/>
      <c r="B18" s="108"/>
      <c r="C18" s="108"/>
      <c r="D18" s="119"/>
      <c r="E18" s="108"/>
      <c r="F18" s="120"/>
      <c r="G18" s="108"/>
      <c r="H18" s="108"/>
      <c r="I18" s="108"/>
    </row>
    <row r="19" spans="1:9" x14ac:dyDescent="0.25">
      <c r="A19" s="108"/>
      <c r="B19" s="108"/>
      <c r="C19" s="108"/>
      <c r="D19" s="121" t="s">
        <v>68</v>
      </c>
      <c r="E19" s="122" t="s">
        <v>7</v>
      </c>
      <c r="F19" s="123" t="s">
        <v>45</v>
      </c>
      <c r="G19" s="124" t="s">
        <v>7</v>
      </c>
      <c r="H19" s="108"/>
      <c r="I19" s="108"/>
    </row>
    <row r="20" spans="1:9" x14ac:dyDescent="0.25">
      <c r="A20" s="108"/>
      <c r="B20" s="108"/>
      <c r="C20" s="108"/>
      <c r="D20" s="119"/>
      <c r="E20" s="108"/>
      <c r="F20" s="120"/>
      <c r="G20" s="108"/>
      <c r="H20" s="108"/>
      <c r="I20" s="108"/>
    </row>
    <row r="21" spans="1:9" s="65" customFormat="1" x14ac:dyDescent="0.25">
      <c r="A21" s="109" t="s">
        <v>48</v>
      </c>
      <c r="B21" s="109"/>
      <c r="C21" s="109"/>
      <c r="D21" s="116">
        <v>632968.49</v>
      </c>
      <c r="E21" s="110">
        <v>9.9813783103619054E-3</v>
      </c>
      <c r="F21" s="125">
        <v>78</v>
      </c>
      <c r="G21" s="110">
        <v>2.4246192104445136E-2</v>
      </c>
      <c r="H21" s="109"/>
      <c r="I21" s="109"/>
    </row>
    <row r="22" spans="1:9" s="65" customFormat="1" x14ac:dyDescent="0.25">
      <c r="A22" s="109" t="s">
        <v>49</v>
      </c>
      <c r="B22" s="109"/>
      <c r="C22" s="109"/>
      <c r="D22" s="116">
        <v>3714778.1500000004</v>
      </c>
      <c r="E22" s="110">
        <v>5.8578912915896224E-2</v>
      </c>
      <c r="F22" s="125">
        <v>307</v>
      </c>
      <c r="G22" s="110">
        <v>9.5430525334162269E-2</v>
      </c>
      <c r="H22" s="109"/>
      <c r="I22" s="109"/>
    </row>
    <row r="23" spans="1:9" s="65" customFormat="1" x14ac:dyDescent="0.25">
      <c r="A23" s="109" t="s">
        <v>50</v>
      </c>
      <c r="B23" s="109"/>
      <c r="C23" s="109"/>
      <c r="D23" s="116">
        <v>1595433.5900000008</v>
      </c>
      <c r="E23" s="110">
        <v>2.5158639778180485E-2</v>
      </c>
      <c r="F23" s="125">
        <v>113</v>
      </c>
      <c r="G23" s="110">
        <v>3.5125893689773077E-2</v>
      </c>
      <c r="H23" s="109"/>
      <c r="I23" s="109"/>
    </row>
    <row r="24" spans="1:9" s="65" customFormat="1" x14ac:dyDescent="0.25">
      <c r="A24" s="109" t="s">
        <v>51</v>
      </c>
      <c r="B24" s="109"/>
      <c r="C24" s="109"/>
      <c r="D24" s="116">
        <v>2139494.3900000006</v>
      </c>
      <c r="E24" s="110">
        <v>3.3738018932801823E-2</v>
      </c>
      <c r="F24" s="125">
        <v>129</v>
      </c>
      <c r="G24" s="110">
        <v>4.0099471557351572E-2</v>
      </c>
      <c r="H24" s="109"/>
      <c r="I24" s="109"/>
    </row>
    <row r="25" spans="1:9" s="65" customFormat="1" x14ac:dyDescent="0.25">
      <c r="A25" s="109" t="s">
        <v>52</v>
      </c>
      <c r="B25" s="109"/>
      <c r="C25" s="109"/>
      <c r="D25" s="116">
        <v>2639786.330000001</v>
      </c>
      <c r="E25" s="110">
        <v>4.1627200144278696E-2</v>
      </c>
      <c r="F25" s="125">
        <v>162</v>
      </c>
      <c r="G25" s="110">
        <v>5.0357475909232202E-2</v>
      </c>
      <c r="H25" s="109"/>
      <c r="I25" s="109"/>
    </row>
    <row r="26" spans="1:9" s="65" customFormat="1" x14ac:dyDescent="0.25">
      <c r="A26" s="109" t="s">
        <v>53</v>
      </c>
      <c r="B26" s="109"/>
      <c r="C26" s="109"/>
      <c r="D26" s="116">
        <v>3586193.0199999996</v>
      </c>
      <c r="E26" s="110">
        <v>5.6551234053687657E-2</v>
      </c>
      <c r="F26" s="125">
        <v>215</v>
      </c>
      <c r="G26" s="110">
        <v>6.6832452595585956E-2</v>
      </c>
      <c r="H26" s="109"/>
      <c r="I26" s="109"/>
    </row>
    <row r="27" spans="1:9" s="65" customFormat="1" x14ac:dyDescent="0.25">
      <c r="A27" s="109" t="s">
        <v>54</v>
      </c>
      <c r="B27" s="109"/>
      <c r="C27" s="109"/>
      <c r="D27" s="116">
        <v>5598728.2399999993</v>
      </c>
      <c r="E27" s="110">
        <v>8.8287214139753906E-2</v>
      </c>
      <c r="F27" s="125">
        <v>290</v>
      </c>
      <c r="G27" s="110">
        <v>9.0146098849860121E-2</v>
      </c>
      <c r="H27" s="109"/>
      <c r="I27" s="109"/>
    </row>
    <row r="28" spans="1:9" s="65" customFormat="1" x14ac:dyDescent="0.25">
      <c r="A28" s="109" t="s">
        <v>55</v>
      </c>
      <c r="B28" s="109"/>
      <c r="C28" s="109"/>
      <c r="D28" s="116">
        <v>5900722.8899999997</v>
      </c>
      <c r="E28" s="110">
        <v>9.3049414623628451E-2</v>
      </c>
      <c r="F28" s="125">
        <v>302</v>
      </c>
      <c r="G28" s="110">
        <v>9.387628225054398E-2</v>
      </c>
      <c r="H28" s="109"/>
      <c r="I28" s="109"/>
    </row>
    <row r="29" spans="1:9" s="65" customFormat="1" x14ac:dyDescent="0.25">
      <c r="A29" s="109" t="s">
        <v>56</v>
      </c>
      <c r="B29" s="109"/>
      <c r="C29" s="109"/>
      <c r="D29" s="116">
        <v>5554198.1399999969</v>
      </c>
      <c r="E29" s="110">
        <v>8.7585012084959252E-2</v>
      </c>
      <c r="F29" s="125">
        <v>283</v>
      </c>
      <c r="G29" s="110">
        <v>8.7970158532794523E-2</v>
      </c>
      <c r="H29" s="109"/>
      <c r="I29" s="109"/>
    </row>
    <row r="30" spans="1:9" s="65" customFormat="1" x14ac:dyDescent="0.25">
      <c r="A30" s="109" t="s">
        <v>57</v>
      </c>
      <c r="B30" s="109"/>
      <c r="C30" s="109"/>
      <c r="D30" s="116">
        <v>7030179.120000001</v>
      </c>
      <c r="E30" s="110">
        <v>0.11085998512552681</v>
      </c>
      <c r="F30" s="125">
        <v>363</v>
      </c>
      <c r="G30" s="110">
        <v>0.11283804787068698</v>
      </c>
      <c r="H30" s="109"/>
      <c r="I30" s="109"/>
    </row>
    <row r="31" spans="1:9" s="65" customFormat="1" x14ac:dyDescent="0.25">
      <c r="A31" s="109" t="s">
        <v>58</v>
      </c>
      <c r="B31" s="109"/>
      <c r="C31" s="109"/>
      <c r="D31" s="116">
        <v>7706968.959999999</v>
      </c>
      <c r="E31" s="110">
        <v>0.12153238910198585</v>
      </c>
      <c r="F31" s="125">
        <v>347</v>
      </c>
      <c r="G31" s="110">
        <v>0.10786447000310849</v>
      </c>
      <c r="H31" s="109"/>
      <c r="I31" s="109"/>
    </row>
    <row r="32" spans="1:9" s="65" customFormat="1" x14ac:dyDescent="0.25">
      <c r="A32" s="109" t="s">
        <v>44</v>
      </c>
      <c r="B32" s="109"/>
      <c r="C32" s="109"/>
      <c r="D32" s="116">
        <v>6481913.8199999966</v>
      </c>
      <c r="E32" s="110">
        <v>0.10221430455816695</v>
      </c>
      <c r="F32" s="125">
        <v>265</v>
      </c>
      <c r="G32" s="110">
        <v>8.2374883431768728E-2</v>
      </c>
      <c r="H32" s="109"/>
      <c r="I32" s="109"/>
    </row>
    <row r="33" spans="1:9" s="65" customFormat="1" x14ac:dyDescent="0.25">
      <c r="A33" s="109" t="s">
        <v>59</v>
      </c>
      <c r="B33" s="109"/>
      <c r="C33" s="109"/>
      <c r="D33" s="116">
        <v>10833573.190000013</v>
      </c>
      <c r="E33" s="110">
        <v>0.17083629623077187</v>
      </c>
      <c r="F33" s="125">
        <v>363</v>
      </c>
      <c r="G33" s="110">
        <v>0.11283804787068698</v>
      </c>
      <c r="H33" s="109"/>
      <c r="I33" s="109"/>
    </row>
    <row r="34" spans="1:9" s="65" customFormat="1" x14ac:dyDescent="0.25">
      <c r="A34" s="109"/>
      <c r="B34" s="109"/>
      <c r="C34" s="109"/>
      <c r="D34" s="116"/>
      <c r="E34" s="109"/>
      <c r="F34" s="118"/>
      <c r="G34" s="109"/>
      <c r="H34" s="109"/>
      <c r="I34" s="109"/>
    </row>
    <row r="35" spans="1:9" s="65" customFormat="1" ht="13.8" thickBot="1" x14ac:dyDescent="0.3">
      <c r="A35" s="109"/>
      <c r="B35" s="109"/>
      <c r="C35" s="109"/>
      <c r="D35" s="126">
        <v>63414938.330000013</v>
      </c>
      <c r="E35" s="109"/>
      <c r="F35" s="127">
        <v>3217</v>
      </c>
      <c r="G35" s="109"/>
      <c r="H35" s="109"/>
      <c r="I35" s="109"/>
    </row>
    <row r="36" spans="1:9" s="65" customFormat="1" ht="13.8" thickTop="1" x14ac:dyDescent="0.25">
      <c r="A36" s="109"/>
      <c r="B36" s="109"/>
      <c r="C36" s="109"/>
      <c r="D36" s="116"/>
      <c r="E36" s="109"/>
      <c r="F36" s="118"/>
      <c r="G36" s="109"/>
      <c r="H36" s="109"/>
      <c r="I36" s="109"/>
    </row>
    <row r="37" spans="1:9" s="65" customFormat="1" x14ac:dyDescent="0.25">
      <c r="A37" s="109"/>
      <c r="B37" s="109"/>
      <c r="C37" s="109"/>
      <c r="D37" s="116"/>
      <c r="E37" s="109"/>
      <c r="F37" s="118"/>
      <c r="G37" s="109"/>
      <c r="H37" s="109"/>
      <c r="I37" s="109"/>
    </row>
    <row r="38" spans="1:9" s="65" customFormat="1" x14ac:dyDescent="0.25">
      <c r="A38" s="109"/>
      <c r="B38" s="109"/>
      <c r="C38" s="109"/>
      <c r="D38" s="116"/>
      <c r="E38" s="109"/>
      <c r="F38" s="118"/>
      <c r="G38" s="109"/>
      <c r="H38" s="109"/>
      <c r="I38" s="109"/>
    </row>
    <row r="39" spans="1:9" s="65" customFormat="1" x14ac:dyDescent="0.25">
      <c r="A39" s="107" t="s">
        <v>221</v>
      </c>
      <c r="B39" s="109"/>
      <c r="C39" s="109"/>
      <c r="D39" s="116"/>
      <c r="E39" s="109"/>
      <c r="F39" s="118"/>
      <c r="G39" s="109"/>
      <c r="H39" s="109"/>
      <c r="I39" s="109"/>
    </row>
    <row r="40" spans="1:9" x14ac:dyDescent="0.25">
      <c r="A40" s="108"/>
      <c r="B40" s="108"/>
      <c r="C40" s="108"/>
      <c r="D40" s="119"/>
      <c r="E40" s="108"/>
      <c r="F40" s="120"/>
      <c r="G40" s="108"/>
      <c r="H40" s="108"/>
      <c r="I40" s="108"/>
    </row>
    <row r="41" spans="1:9" x14ac:dyDescent="0.25">
      <c r="A41" s="108"/>
      <c r="B41" s="108"/>
      <c r="C41" s="108"/>
      <c r="D41" s="121" t="s">
        <v>68</v>
      </c>
      <c r="E41" s="122" t="s">
        <v>7</v>
      </c>
      <c r="F41" s="123" t="s">
        <v>45</v>
      </c>
      <c r="G41" s="124" t="s">
        <v>7</v>
      </c>
      <c r="H41" s="108"/>
      <c r="I41" s="108"/>
    </row>
    <row r="42" spans="1:9" x14ac:dyDescent="0.25">
      <c r="A42" s="108"/>
      <c r="B42" s="108"/>
      <c r="C42" s="108"/>
      <c r="D42" s="119"/>
      <c r="E42" s="108"/>
      <c r="F42" s="120"/>
      <c r="G42" s="108"/>
      <c r="H42" s="108"/>
      <c r="I42" s="108"/>
    </row>
    <row r="43" spans="1:9" s="65" customFormat="1" x14ac:dyDescent="0.25">
      <c r="A43" s="109" t="s">
        <v>48</v>
      </c>
      <c r="B43" s="109"/>
      <c r="C43" s="109"/>
      <c r="D43" s="116">
        <v>974343.87</v>
      </c>
      <c r="E43" s="110">
        <v>1.5364579634686211E-2</v>
      </c>
      <c r="F43" s="125">
        <v>105</v>
      </c>
      <c r="G43" s="110">
        <v>3.2639104755983833E-2</v>
      </c>
      <c r="H43" s="109"/>
      <c r="I43" s="109"/>
    </row>
    <row r="44" spans="1:9" s="65" customFormat="1" x14ac:dyDescent="0.25">
      <c r="A44" s="109" t="s">
        <v>49</v>
      </c>
      <c r="B44" s="109"/>
      <c r="C44" s="109"/>
      <c r="D44" s="116">
        <v>6190561.7800000031</v>
      </c>
      <c r="E44" s="110">
        <v>9.7619929042356335E-2</v>
      </c>
      <c r="F44" s="125">
        <v>445</v>
      </c>
      <c r="G44" s="110">
        <v>0.13832763444202673</v>
      </c>
      <c r="H44" s="109"/>
      <c r="I44" s="109"/>
    </row>
    <row r="45" spans="1:9" s="65" customFormat="1" x14ac:dyDescent="0.25">
      <c r="A45" s="109" t="s">
        <v>50</v>
      </c>
      <c r="B45" s="109"/>
      <c r="C45" s="109"/>
      <c r="D45" s="116">
        <v>2858151.3800000013</v>
      </c>
      <c r="E45" s="110">
        <v>4.5070632492405692E-2</v>
      </c>
      <c r="F45" s="125">
        <v>151</v>
      </c>
      <c r="G45" s="110">
        <v>4.693814112527199E-2</v>
      </c>
      <c r="H45" s="109"/>
      <c r="I45" s="109"/>
    </row>
    <row r="46" spans="1:9" s="65" customFormat="1" x14ac:dyDescent="0.25">
      <c r="A46" s="109" t="s">
        <v>51</v>
      </c>
      <c r="B46" s="109"/>
      <c r="C46" s="109"/>
      <c r="D46" s="116">
        <v>3442659.12</v>
      </c>
      <c r="E46" s="110">
        <v>5.428782571836651E-2</v>
      </c>
      <c r="F46" s="125">
        <v>190</v>
      </c>
      <c r="G46" s="110">
        <v>5.9061237177494563E-2</v>
      </c>
      <c r="H46" s="109"/>
      <c r="I46" s="109"/>
    </row>
    <row r="47" spans="1:9" s="65" customFormat="1" x14ac:dyDescent="0.25">
      <c r="A47" s="109" t="s">
        <v>52</v>
      </c>
      <c r="B47" s="109"/>
      <c r="C47" s="109"/>
      <c r="D47" s="116">
        <v>3780320.8600000003</v>
      </c>
      <c r="E47" s="110">
        <v>5.9612466077438829E-2</v>
      </c>
      <c r="F47" s="125">
        <v>216</v>
      </c>
      <c r="G47" s="110">
        <v>6.7143301212309603E-2</v>
      </c>
      <c r="H47" s="109"/>
      <c r="I47" s="109"/>
    </row>
    <row r="48" spans="1:9" s="65" customFormat="1" x14ac:dyDescent="0.25">
      <c r="A48" s="109" t="s">
        <v>53</v>
      </c>
      <c r="B48" s="109"/>
      <c r="C48" s="109"/>
      <c r="D48" s="116">
        <v>4770302.5399999972</v>
      </c>
      <c r="E48" s="110">
        <v>7.5223640763887462E-2</v>
      </c>
      <c r="F48" s="125">
        <v>261</v>
      </c>
      <c r="G48" s="110">
        <v>8.1131488964874113E-2</v>
      </c>
      <c r="H48" s="109"/>
      <c r="I48" s="109"/>
    </row>
    <row r="49" spans="1:9" s="65" customFormat="1" x14ac:dyDescent="0.25">
      <c r="A49" s="109" t="s">
        <v>54</v>
      </c>
      <c r="B49" s="109"/>
      <c r="C49" s="109"/>
      <c r="D49" s="116">
        <v>5753891.1499999994</v>
      </c>
      <c r="E49" s="110">
        <v>9.0734002137757813E-2</v>
      </c>
      <c r="F49" s="125">
        <v>280</v>
      </c>
      <c r="G49" s="110">
        <v>8.7037612682623569E-2</v>
      </c>
      <c r="H49" s="109"/>
      <c r="I49" s="109"/>
    </row>
    <row r="50" spans="1:9" s="65" customFormat="1" x14ac:dyDescent="0.25">
      <c r="A50" s="109" t="s">
        <v>55</v>
      </c>
      <c r="B50" s="109"/>
      <c r="C50" s="109"/>
      <c r="D50" s="116">
        <v>6506704.2400000002</v>
      </c>
      <c r="E50" s="110">
        <v>0.1026052285368516</v>
      </c>
      <c r="F50" s="125">
        <v>312</v>
      </c>
      <c r="G50" s="110">
        <v>9.6984768417780545E-2</v>
      </c>
      <c r="H50" s="109"/>
      <c r="I50" s="109"/>
    </row>
    <row r="51" spans="1:9" s="65" customFormat="1" x14ac:dyDescent="0.25">
      <c r="A51" s="109" t="s">
        <v>56</v>
      </c>
      <c r="B51" s="109"/>
      <c r="C51" s="109"/>
      <c r="D51" s="116">
        <v>6198111.4799999986</v>
      </c>
      <c r="E51" s="110">
        <v>9.7738981432831093E-2</v>
      </c>
      <c r="F51" s="125">
        <v>299</v>
      </c>
      <c r="G51" s="110">
        <v>9.2943736400373012E-2</v>
      </c>
      <c r="H51" s="109"/>
      <c r="I51" s="109"/>
    </row>
    <row r="52" spans="1:9" s="65" customFormat="1" x14ac:dyDescent="0.25">
      <c r="A52" s="109" t="s">
        <v>57</v>
      </c>
      <c r="B52" s="109"/>
      <c r="C52" s="109"/>
      <c r="D52" s="116">
        <v>5414537.6899999976</v>
      </c>
      <c r="E52" s="110">
        <v>8.5382684783571208E-2</v>
      </c>
      <c r="F52" s="125">
        <v>236</v>
      </c>
      <c r="G52" s="110">
        <v>7.336027354678272E-2</v>
      </c>
      <c r="H52" s="109"/>
      <c r="I52" s="109"/>
    </row>
    <row r="53" spans="1:9" s="65" customFormat="1" x14ac:dyDescent="0.25">
      <c r="A53" s="109" t="s">
        <v>58</v>
      </c>
      <c r="B53" s="109"/>
      <c r="C53" s="109"/>
      <c r="D53" s="116">
        <v>4854724.42</v>
      </c>
      <c r="E53" s="110">
        <v>7.6554902485860388E-2</v>
      </c>
      <c r="F53" s="125">
        <v>222</v>
      </c>
      <c r="G53" s="110">
        <v>6.9008392912651539E-2</v>
      </c>
      <c r="H53" s="109"/>
      <c r="I53" s="109"/>
    </row>
    <row r="54" spans="1:9" s="65" customFormat="1" x14ac:dyDescent="0.25">
      <c r="A54" s="109" t="s">
        <v>44</v>
      </c>
      <c r="B54" s="109"/>
      <c r="C54" s="109"/>
      <c r="D54" s="116">
        <v>3942191.9099999997</v>
      </c>
      <c r="E54" s="110">
        <v>6.2165035775727448E-2</v>
      </c>
      <c r="F54" s="125">
        <v>173</v>
      </c>
      <c r="G54" s="110">
        <v>5.3776810693192414E-2</v>
      </c>
      <c r="H54" s="109"/>
      <c r="I54" s="109"/>
    </row>
    <row r="55" spans="1:9" s="65" customFormat="1" x14ac:dyDescent="0.25">
      <c r="A55" s="109" t="s">
        <v>59</v>
      </c>
      <c r="B55" s="109"/>
      <c r="C55" s="109"/>
      <c r="D55" s="116">
        <v>8728437.8900000006</v>
      </c>
      <c r="E55" s="110">
        <v>0.13764009111825939</v>
      </c>
      <c r="F55" s="125">
        <v>327</v>
      </c>
      <c r="G55" s="110">
        <v>0.10164749766863537</v>
      </c>
      <c r="H55" s="109"/>
      <c r="I55" s="109"/>
    </row>
    <row r="56" spans="1:9" s="65" customFormat="1" x14ac:dyDescent="0.25">
      <c r="A56" s="109"/>
      <c r="B56" s="109"/>
      <c r="C56" s="109"/>
      <c r="D56" s="116"/>
      <c r="E56" s="109"/>
      <c r="F56" s="118"/>
      <c r="G56" s="109"/>
      <c r="H56" s="109"/>
      <c r="I56" s="109"/>
    </row>
    <row r="57" spans="1:9" s="65" customFormat="1" ht="13.8" thickBot="1" x14ac:dyDescent="0.3">
      <c r="A57" s="109"/>
      <c r="B57" s="109"/>
      <c r="C57" s="109"/>
      <c r="D57" s="126">
        <v>63414938.329999998</v>
      </c>
      <c r="E57" s="109"/>
      <c r="F57" s="127">
        <v>3217</v>
      </c>
      <c r="G57" s="109"/>
      <c r="H57" s="109"/>
      <c r="I57" s="109"/>
    </row>
    <row r="58" spans="1:9" s="65" customFormat="1" ht="13.8" thickTop="1" x14ac:dyDescent="0.25">
      <c r="A58" s="109"/>
      <c r="B58" s="109"/>
      <c r="C58" s="109"/>
      <c r="D58" s="128"/>
      <c r="E58" s="109"/>
      <c r="F58" s="129"/>
      <c r="G58" s="109"/>
      <c r="H58" s="109"/>
      <c r="I58" s="109"/>
    </row>
    <row r="59" spans="1:9" s="65" customFormat="1" x14ac:dyDescent="0.25">
      <c r="A59" s="109"/>
      <c r="B59" s="109"/>
      <c r="C59" s="109"/>
      <c r="D59" s="128"/>
      <c r="E59" s="109"/>
      <c r="F59" s="129"/>
      <c r="G59" s="109"/>
      <c r="H59" s="109"/>
      <c r="I59" s="109"/>
    </row>
    <row r="60" spans="1:9" s="65" customFormat="1" x14ac:dyDescent="0.25">
      <c r="A60" s="109"/>
      <c r="B60" s="109"/>
      <c r="C60" s="109"/>
      <c r="D60" s="128"/>
      <c r="E60" s="109"/>
      <c r="F60" s="129"/>
      <c r="G60" s="109"/>
      <c r="H60" s="109"/>
      <c r="I60" s="109"/>
    </row>
    <row r="61" spans="1:9" s="65" customFormat="1" x14ac:dyDescent="0.25">
      <c r="A61" s="107" t="s">
        <v>222</v>
      </c>
      <c r="B61" s="109"/>
      <c r="C61" s="109"/>
      <c r="D61" s="116"/>
      <c r="E61" s="109"/>
      <c r="F61" s="118"/>
      <c r="G61" s="109"/>
      <c r="H61" s="109"/>
      <c r="I61" s="109"/>
    </row>
    <row r="62" spans="1:9" x14ac:dyDescent="0.25">
      <c r="A62" s="108"/>
      <c r="B62" s="108"/>
      <c r="C62" s="108"/>
      <c r="D62" s="119"/>
      <c r="E62" s="108"/>
      <c r="F62" s="120"/>
      <c r="G62" s="108"/>
      <c r="H62" s="108"/>
      <c r="I62" s="108"/>
    </row>
    <row r="63" spans="1:9" x14ac:dyDescent="0.25">
      <c r="A63" s="108"/>
      <c r="B63" s="108"/>
      <c r="C63" s="108"/>
      <c r="D63" s="121" t="s">
        <v>68</v>
      </c>
      <c r="E63" s="122" t="s">
        <v>7</v>
      </c>
      <c r="F63" s="123" t="s">
        <v>45</v>
      </c>
      <c r="G63" s="124" t="s">
        <v>7</v>
      </c>
      <c r="H63" s="108"/>
      <c r="I63" s="108"/>
    </row>
    <row r="64" spans="1:9" x14ac:dyDescent="0.25">
      <c r="A64" s="108"/>
      <c r="B64" s="108"/>
      <c r="C64" s="108"/>
      <c r="D64" s="119"/>
      <c r="E64" s="108"/>
      <c r="F64" s="120"/>
      <c r="G64" s="108"/>
      <c r="H64" s="108"/>
      <c r="I64" s="108"/>
    </row>
    <row r="65" spans="1:9" s="65" customFormat="1" x14ac:dyDescent="0.25">
      <c r="A65" s="109" t="s">
        <v>48</v>
      </c>
      <c r="B65" s="109"/>
      <c r="C65" s="109"/>
      <c r="D65" s="116">
        <v>920689.03</v>
      </c>
      <c r="E65" s="110">
        <v>1.4518488139322929E-2</v>
      </c>
      <c r="F65" s="125">
        <v>103</v>
      </c>
      <c r="G65" s="110">
        <v>3.2017407522536526E-2</v>
      </c>
      <c r="H65" s="109"/>
      <c r="I65" s="109"/>
    </row>
    <row r="66" spans="1:9" s="65" customFormat="1" x14ac:dyDescent="0.25">
      <c r="A66" s="109" t="s">
        <v>49</v>
      </c>
      <c r="B66" s="109"/>
      <c r="C66" s="109"/>
      <c r="D66" s="116">
        <v>6072250.9100000029</v>
      </c>
      <c r="E66" s="110">
        <v>9.5754266579919936E-2</v>
      </c>
      <c r="F66" s="125">
        <v>442</v>
      </c>
      <c r="G66" s="110">
        <v>0.13739508859185576</v>
      </c>
      <c r="H66" s="109"/>
      <c r="I66" s="109"/>
    </row>
    <row r="67" spans="1:9" s="65" customFormat="1" x14ac:dyDescent="0.25">
      <c r="A67" s="109" t="s">
        <v>50</v>
      </c>
      <c r="B67" s="109"/>
      <c r="C67" s="109"/>
      <c r="D67" s="116">
        <v>2893334.0500000007</v>
      </c>
      <c r="E67" s="110">
        <v>4.5625433473476043E-2</v>
      </c>
      <c r="F67" s="125">
        <v>162</v>
      </c>
      <c r="G67" s="110">
        <v>5.0357475909232202E-2</v>
      </c>
      <c r="H67" s="109"/>
      <c r="I67" s="109"/>
    </row>
    <row r="68" spans="1:9" s="65" customFormat="1" x14ac:dyDescent="0.25">
      <c r="A68" s="109" t="s">
        <v>51</v>
      </c>
      <c r="B68" s="109"/>
      <c r="C68" s="109"/>
      <c r="D68" s="116">
        <v>3769498.05</v>
      </c>
      <c r="E68" s="110">
        <v>5.9441799507620838E-2</v>
      </c>
      <c r="F68" s="125">
        <v>197</v>
      </c>
      <c r="G68" s="110">
        <v>6.1237177494560147E-2</v>
      </c>
      <c r="H68" s="109"/>
      <c r="I68" s="109"/>
    </row>
    <row r="69" spans="1:9" s="65" customFormat="1" x14ac:dyDescent="0.25">
      <c r="A69" s="109" t="s">
        <v>52</v>
      </c>
      <c r="B69" s="109"/>
      <c r="C69" s="109"/>
      <c r="D69" s="116">
        <v>4319799.1899999985</v>
      </c>
      <c r="E69" s="110">
        <v>6.8119583551757734E-2</v>
      </c>
      <c r="F69" s="125">
        <v>233</v>
      </c>
      <c r="G69" s="110">
        <v>7.2427727696611752E-2</v>
      </c>
      <c r="H69" s="109"/>
      <c r="I69" s="109"/>
    </row>
    <row r="70" spans="1:9" s="65" customFormat="1" x14ac:dyDescent="0.25">
      <c r="A70" s="109" t="s">
        <v>53</v>
      </c>
      <c r="B70" s="109"/>
      <c r="C70" s="109"/>
      <c r="D70" s="116">
        <v>4934291.3499999978</v>
      </c>
      <c r="E70" s="110">
        <v>7.7809605748141358E-2</v>
      </c>
      <c r="F70" s="125">
        <v>269</v>
      </c>
      <c r="G70" s="110">
        <v>8.3618277898663357E-2</v>
      </c>
      <c r="H70" s="109"/>
      <c r="I70" s="109"/>
    </row>
    <row r="71" spans="1:9" s="65" customFormat="1" x14ac:dyDescent="0.25">
      <c r="A71" s="109" t="s">
        <v>54</v>
      </c>
      <c r="B71" s="109"/>
      <c r="C71" s="109"/>
      <c r="D71" s="116">
        <v>6139210.7100000046</v>
      </c>
      <c r="E71" s="110">
        <v>9.6810166053503829E-2</v>
      </c>
      <c r="F71" s="125">
        <v>295</v>
      </c>
      <c r="G71" s="110">
        <v>9.1700341933478396E-2</v>
      </c>
      <c r="H71" s="109"/>
      <c r="I71" s="109"/>
    </row>
    <row r="72" spans="1:9" s="65" customFormat="1" x14ac:dyDescent="0.25">
      <c r="A72" s="109" t="s">
        <v>55</v>
      </c>
      <c r="B72" s="109"/>
      <c r="C72" s="109"/>
      <c r="D72" s="116">
        <v>6370864.0799999963</v>
      </c>
      <c r="E72" s="110">
        <v>0.10046314398110992</v>
      </c>
      <c r="F72" s="125">
        <v>308</v>
      </c>
      <c r="G72" s="110">
        <v>9.5741373950885916E-2</v>
      </c>
      <c r="H72" s="109"/>
      <c r="I72" s="109"/>
    </row>
    <row r="73" spans="1:9" s="65" customFormat="1" x14ac:dyDescent="0.25">
      <c r="A73" s="109" t="s">
        <v>56</v>
      </c>
      <c r="B73" s="109"/>
      <c r="C73" s="109"/>
      <c r="D73" s="116">
        <v>5753258.3699999992</v>
      </c>
      <c r="E73" s="110">
        <v>9.0724023731775488E-2</v>
      </c>
      <c r="F73" s="125">
        <v>266</v>
      </c>
      <c r="G73" s="110">
        <v>8.2685732048492389E-2</v>
      </c>
      <c r="H73" s="109"/>
      <c r="I73" s="109"/>
    </row>
    <row r="74" spans="1:9" s="65" customFormat="1" x14ac:dyDescent="0.25">
      <c r="A74" s="109" t="s">
        <v>57</v>
      </c>
      <c r="B74" s="109"/>
      <c r="C74" s="109"/>
      <c r="D74" s="116">
        <v>5137527.6499999985</v>
      </c>
      <c r="E74" s="110">
        <v>8.1014470490615692E-2</v>
      </c>
      <c r="F74" s="125">
        <v>250</v>
      </c>
      <c r="G74" s="110">
        <v>7.77121541809139E-2</v>
      </c>
      <c r="H74" s="109"/>
      <c r="I74" s="109"/>
    </row>
    <row r="75" spans="1:9" s="65" customFormat="1" x14ac:dyDescent="0.25">
      <c r="A75" s="109" t="s">
        <v>58</v>
      </c>
      <c r="B75" s="109"/>
      <c r="C75" s="109"/>
      <c r="D75" s="116">
        <v>4612574.49</v>
      </c>
      <c r="E75" s="110">
        <v>7.2736402675296907E-2</v>
      </c>
      <c r="F75" s="125">
        <v>215</v>
      </c>
      <c r="G75" s="110">
        <v>6.6832452595585956E-2</v>
      </c>
      <c r="H75" s="109"/>
      <c r="I75" s="109"/>
    </row>
    <row r="76" spans="1:9" s="65" customFormat="1" x14ac:dyDescent="0.25">
      <c r="A76" s="109" t="s">
        <v>44</v>
      </c>
      <c r="B76" s="109"/>
      <c r="C76" s="109"/>
      <c r="D76" s="116">
        <v>3639644.03</v>
      </c>
      <c r="E76" s="110">
        <v>5.7394111322161087E-2</v>
      </c>
      <c r="F76" s="125">
        <v>157</v>
      </c>
      <c r="G76" s="110">
        <v>4.8803232825613926E-2</v>
      </c>
      <c r="H76" s="109"/>
      <c r="I76" s="109"/>
    </row>
    <row r="77" spans="1:9" s="65" customFormat="1" x14ac:dyDescent="0.25">
      <c r="A77" s="109" t="s">
        <v>59</v>
      </c>
      <c r="B77" s="109"/>
      <c r="C77" s="109"/>
      <c r="D77" s="116">
        <v>8851996.4200000037</v>
      </c>
      <c r="E77" s="110">
        <v>0.1395885047452983</v>
      </c>
      <c r="F77" s="125">
        <v>320</v>
      </c>
      <c r="G77" s="110">
        <v>9.9471557351569789E-2</v>
      </c>
      <c r="H77" s="109"/>
      <c r="I77" s="109"/>
    </row>
    <row r="78" spans="1:9" s="65" customFormat="1" x14ac:dyDescent="0.25">
      <c r="A78" s="109"/>
      <c r="B78" s="109"/>
      <c r="C78" s="109"/>
      <c r="D78" s="116"/>
      <c r="E78" s="109"/>
      <c r="F78" s="118"/>
      <c r="G78" s="109"/>
      <c r="H78" s="109"/>
      <c r="I78" s="109"/>
    </row>
    <row r="79" spans="1:9" s="65" customFormat="1" ht="13.8" thickBot="1" x14ac:dyDescent="0.3">
      <c r="A79" s="109"/>
      <c r="B79" s="109"/>
      <c r="C79" s="109"/>
      <c r="D79" s="126">
        <v>63414938.329999998</v>
      </c>
      <c r="E79" s="109"/>
      <c r="F79" s="127">
        <v>3217</v>
      </c>
      <c r="G79" s="109"/>
      <c r="H79" s="109"/>
      <c r="I79" s="109"/>
    </row>
    <row r="80" spans="1:9" s="65" customFormat="1" ht="13.8" thickTop="1" x14ac:dyDescent="0.25">
      <c r="A80" s="109"/>
      <c r="B80" s="109"/>
      <c r="C80" s="109"/>
      <c r="D80" s="128"/>
      <c r="E80" s="109"/>
      <c r="F80" s="129"/>
      <c r="G80" s="109"/>
      <c r="H80" s="109"/>
      <c r="I80" s="109"/>
    </row>
    <row r="81" spans="1:9" s="65" customFormat="1" x14ac:dyDescent="0.25">
      <c r="A81" s="109"/>
      <c r="B81" s="109"/>
      <c r="C81" s="109"/>
      <c r="D81" s="128"/>
      <c r="E81" s="109"/>
      <c r="F81" s="129"/>
      <c r="G81" s="109"/>
      <c r="H81" s="109"/>
      <c r="I81" s="109"/>
    </row>
    <row r="82" spans="1:9" s="65" customFormat="1" x14ac:dyDescent="0.25">
      <c r="A82" s="107" t="s">
        <v>75</v>
      </c>
      <c r="B82" s="109"/>
      <c r="C82" s="109"/>
      <c r="D82" s="116"/>
      <c r="E82" s="109"/>
      <c r="F82" s="118"/>
      <c r="G82" s="109"/>
      <c r="H82" s="109"/>
      <c r="I82" s="109"/>
    </row>
    <row r="83" spans="1:9" x14ac:dyDescent="0.25">
      <c r="A83" s="130"/>
      <c r="B83" s="108"/>
      <c r="C83" s="108"/>
      <c r="D83" s="119"/>
      <c r="E83" s="108"/>
      <c r="F83" s="120"/>
      <c r="G83" s="108"/>
      <c r="H83" s="108"/>
      <c r="I83" s="108"/>
    </row>
    <row r="84" spans="1:9" s="24" customFormat="1" x14ac:dyDescent="0.25">
      <c r="A84" s="131"/>
      <c r="B84" s="132"/>
      <c r="C84" s="132"/>
      <c r="D84" s="121" t="s">
        <v>68</v>
      </c>
      <c r="E84" s="122" t="s">
        <v>7</v>
      </c>
      <c r="F84" s="123" t="s">
        <v>45</v>
      </c>
      <c r="G84" s="124" t="s">
        <v>7</v>
      </c>
      <c r="H84" s="131"/>
      <c r="I84" s="131"/>
    </row>
    <row r="85" spans="1:9" x14ac:dyDescent="0.25">
      <c r="A85" s="133"/>
      <c r="B85" s="108"/>
      <c r="C85" s="108"/>
      <c r="D85" s="119"/>
      <c r="E85" s="108"/>
      <c r="F85" s="120"/>
      <c r="G85" s="108"/>
      <c r="H85" s="108"/>
      <c r="I85" s="108"/>
    </row>
    <row r="86" spans="1:9" s="65" customFormat="1" x14ac:dyDescent="0.25">
      <c r="A86" s="109" t="s">
        <v>60</v>
      </c>
      <c r="B86" s="109"/>
      <c r="C86" s="109"/>
      <c r="D86" s="116">
        <v>10122898.170000007</v>
      </c>
      <c r="E86" s="110">
        <v>0.15962955159433018</v>
      </c>
      <c r="F86" s="125">
        <v>1396</v>
      </c>
      <c r="G86" s="110">
        <v>0.43394466894622319</v>
      </c>
      <c r="H86" s="109"/>
      <c r="I86" s="109"/>
    </row>
    <row r="87" spans="1:9" s="65" customFormat="1" x14ac:dyDescent="0.25">
      <c r="A87" s="109" t="s">
        <v>61</v>
      </c>
      <c r="B87" s="109"/>
      <c r="C87" s="109"/>
      <c r="D87" s="116">
        <v>24533935.010000017</v>
      </c>
      <c r="E87" s="110">
        <v>0.38687942708908413</v>
      </c>
      <c r="F87" s="125">
        <v>1115</v>
      </c>
      <c r="G87" s="110">
        <v>0.34659620764687599</v>
      </c>
      <c r="H87" s="109"/>
      <c r="I87" s="109"/>
    </row>
    <row r="88" spans="1:9" s="65" customFormat="1" x14ac:dyDescent="0.25">
      <c r="A88" s="109" t="s">
        <v>62</v>
      </c>
      <c r="B88" s="109"/>
      <c r="C88" s="109"/>
      <c r="D88" s="116">
        <v>19155893.610000011</v>
      </c>
      <c r="E88" s="110">
        <v>0.30207225796414328</v>
      </c>
      <c r="F88" s="125">
        <v>528</v>
      </c>
      <c r="G88" s="110">
        <v>0.16412806963009013</v>
      </c>
      <c r="H88" s="109"/>
      <c r="I88" s="109"/>
    </row>
    <row r="89" spans="1:9" s="65" customFormat="1" x14ac:dyDescent="0.25">
      <c r="A89" s="109" t="s">
        <v>63</v>
      </c>
      <c r="B89" s="109"/>
      <c r="C89" s="109"/>
      <c r="D89" s="116">
        <v>7499424.2500000056</v>
      </c>
      <c r="E89" s="110">
        <v>0.11825958437386373</v>
      </c>
      <c r="F89" s="125">
        <v>149</v>
      </c>
      <c r="G89" s="110">
        <v>4.6316443891824682E-2</v>
      </c>
      <c r="H89" s="109"/>
      <c r="I89" s="109"/>
    </row>
    <row r="90" spans="1:9" s="65" customFormat="1" x14ac:dyDescent="0.25">
      <c r="A90" s="109" t="s">
        <v>64</v>
      </c>
      <c r="B90" s="109"/>
      <c r="C90" s="109"/>
      <c r="D90" s="116">
        <v>1021222.29</v>
      </c>
      <c r="E90" s="110">
        <v>1.6103812711852548E-2</v>
      </c>
      <c r="F90" s="125">
        <v>16</v>
      </c>
      <c r="G90" s="110">
        <v>4.9735778675784889E-3</v>
      </c>
      <c r="H90" s="109"/>
      <c r="I90" s="109"/>
    </row>
    <row r="91" spans="1:9" s="65" customFormat="1" x14ac:dyDescent="0.25">
      <c r="A91" s="109" t="s">
        <v>65</v>
      </c>
      <c r="B91" s="109"/>
      <c r="C91" s="109"/>
      <c r="D91" s="116">
        <v>508860.69000000006</v>
      </c>
      <c r="E91" s="110">
        <v>8.0243031594855411E-3</v>
      </c>
      <c r="F91" s="125">
        <v>7</v>
      </c>
      <c r="G91" s="110">
        <v>2.175940317065589E-3</v>
      </c>
      <c r="H91" s="109"/>
      <c r="I91" s="109"/>
    </row>
    <row r="92" spans="1:9" s="65" customFormat="1" x14ac:dyDescent="0.25">
      <c r="A92" s="109" t="s">
        <v>66</v>
      </c>
      <c r="B92" s="109"/>
      <c r="C92" s="109"/>
      <c r="D92" s="116">
        <v>168951.03</v>
      </c>
      <c r="E92" s="110">
        <v>2.664215001216416E-3</v>
      </c>
      <c r="F92" s="125">
        <v>2</v>
      </c>
      <c r="G92" s="110">
        <v>6.2169723344731112E-4</v>
      </c>
      <c r="H92" s="109"/>
      <c r="I92" s="109"/>
    </row>
    <row r="93" spans="1:9" s="65" customFormat="1" x14ac:dyDescent="0.25">
      <c r="A93" s="109" t="s">
        <v>67</v>
      </c>
      <c r="B93" s="109"/>
      <c r="C93" s="109"/>
      <c r="D93" s="116">
        <v>90194.89</v>
      </c>
      <c r="E93" s="110">
        <v>1.4222972122221716E-3</v>
      </c>
      <c r="F93" s="125">
        <v>1</v>
      </c>
      <c r="G93" s="110">
        <v>3.1084861672365556E-4</v>
      </c>
      <c r="H93" s="109"/>
      <c r="I93" s="109"/>
    </row>
    <row r="94" spans="1:9" s="65" customFormat="1" x14ac:dyDescent="0.25">
      <c r="A94" s="109" t="s">
        <v>120</v>
      </c>
      <c r="B94" s="109"/>
      <c r="C94" s="109"/>
      <c r="D94" s="116">
        <v>313558.39</v>
      </c>
      <c r="E94" s="110">
        <v>4.9445508938019932E-3</v>
      </c>
      <c r="F94" s="125">
        <v>3</v>
      </c>
      <c r="G94" s="110">
        <v>9.3254585017096673E-4</v>
      </c>
      <c r="H94" s="109"/>
      <c r="I94" s="109"/>
    </row>
    <row r="95" spans="1:9" s="65" customFormat="1" x14ac:dyDescent="0.25">
      <c r="A95" s="109"/>
      <c r="B95" s="109"/>
      <c r="C95" s="109"/>
      <c r="D95" s="116"/>
      <c r="E95" s="109"/>
      <c r="F95" s="118"/>
      <c r="G95" s="109"/>
      <c r="H95" s="109"/>
      <c r="I95" s="109"/>
    </row>
    <row r="96" spans="1:9" s="65" customFormat="1" ht="13.8" thickBot="1" x14ac:dyDescent="0.3">
      <c r="A96" s="109"/>
      <c r="B96" s="103"/>
      <c r="C96" s="103"/>
      <c r="D96" s="126">
        <v>63414938.330000043</v>
      </c>
      <c r="E96" s="134"/>
      <c r="F96" s="127">
        <v>3217</v>
      </c>
      <c r="G96" s="103"/>
      <c r="H96" s="109"/>
      <c r="I96" s="109"/>
    </row>
    <row r="97" spans="1:9" s="65" customFormat="1" ht="13.8" thickTop="1" x14ac:dyDescent="0.25">
      <c r="A97" s="109"/>
      <c r="B97" s="109"/>
      <c r="C97" s="109"/>
      <c r="D97" s="116"/>
      <c r="E97" s="109"/>
      <c r="F97" s="118"/>
      <c r="G97" s="109"/>
      <c r="H97" s="109"/>
      <c r="I97" s="109"/>
    </row>
    <row r="98" spans="1:9" s="65" customFormat="1" x14ac:dyDescent="0.25">
      <c r="A98" s="109"/>
      <c r="B98" s="109"/>
      <c r="C98" s="109"/>
      <c r="D98" s="116"/>
      <c r="E98" s="109"/>
      <c r="F98" s="118"/>
      <c r="G98" s="109"/>
      <c r="H98" s="109"/>
      <c r="I98" s="109"/>
    </row>
    <row r="99" spans="1:9" s="65" customFormat="1" x14ac:dyDescent="0.25">
      <c r="A99" s="109"/>
      <c r="B99" s="109"/>
      <c r="C99" s="109"/>
      <c r="D99" s="116"/>
      <c r="E99" s="109"/>
      <c r="F99" s="118"/>
      <c r="G99" s="109"/>
      <c r="H99" s="109"/>
      <c r="I99" s="109"/>
    </row>
    <row r="100" spans="1:9" s="65" customFormat="1" x14ac:dyDescent="0.25">
      <c r="A100" s="109"/>
      <c r="B100" s="109"/>
      <c r="C100" s="109"/>
      <c r="D100" s="116"/>
      <c r="E100" s="109"/>
      <c r="F100" s="118"/>
      <c r="G100" s="109"/>
      <c r="H100" s="109"/>
      <c r="I100" s="109"/>
    </row>
    <row r="101" spans="1:9" s="65" customFormat="1" x14ac:dyDescent="0.25">
      <c r="A101" s="107" t="s">
        <v>76</v>
      </c>
      <c r="B101" s="109"/>
      <c r="C101" s="109"/>
      <c r="D101" s="116"/>
      <c r="E101" s="109"/>
      <c r="F101" s="118"/>
      <c r="G101" s="109"/>
      <c r="H101" s="109"/>
      <c r="I101" s="109"/>
    </row>
    <row r="102" spans="1:9" x14ac:dyDescent="0.25">
      <c r="A102" s="130"/>
      <c r="B102" s="108"/>
      <c r="C102" s="108"/>
      <c r="D102" s="119"/>
      <c r="E102" s="108"/>
      <c r="F102" s="120"/>
      <c r="G102" s="108"/>
      <c r="H102" s="108"/>
      <c r="I102" s="108"/>
    </row>
    <row r="103" spans="1:9" s="24" customFormat="1" x14ac:dyDescent="0.25">
      <c r="A103" s="131"/>
      <c r="B103" s="132"/>
      <c r="C103" s="132"/>
      <c r="D103" s="121" t="s">
        <v>68</v>
      </c>
      <c r="E103" s="122" t="s">
        <v>7</v>
      </c>
      <c r="F103" s="123" t="s">
        <v>45</v>
      </c>
      <c r="G103" s="124" t="s">
        <v>7</v>
      </c>
      <c r="H103" s="131"/>
      <c r="I103" s="131"/>
    </row>
    <row r="104" spans="1:9" x14ac:dyDescent="0.25">
      <c r="A104" s="133"/>
      <c r="B104" s="108"/>
      <c r="C104" s="108"/>
      <c r="D104" s="119"/>
      <c r="E104" s="108"/>
      <c r="F104" s="120"/>
      <c r="G104" s="108"/>
      <c r="H104" s="108"/>
      <c r="I104" s="108"/>
    </row>
    <row r="105" spans="1:9" s="65" customFormat="1" x14ac:dyDescent="0.25">
      <c r="A105" s="109" t="s">
        <v>19</v>
      </c>
      <c r="B105" s="109"/>
      <c r="C105" s="109"/>
      <c r="D105" s="116">
        <v>3303949.0600000005</v>
      </c>
      <c r="E105" s="110">
        <v>5.210048526432115E-2</v>
      </c>
      <c r="F105" s="125">
        <v>132</v>
      </c>
      <c r="G105" s="110">
        <v>4.1032017407522534E-2</v>
      </c>
      <c r="H105" s="109"/>
      <c r="I105" s="109"/>
    </row>
    <row r="106" spans="1:9" s="65" customFormat="1" x14ac:dyDescent="0.25">
      <c r="A106" s="109" t="s">
        <v>20</v>
      </c>
      <c r="B106" s="109"/>
      <c r="C106" s="109"/>
      <c r="D106" s="116">
        <v>8006502.7300000014</v>
      </c>
      <c r="E106" s="110">
        <v>0.1262557835873874</v>
      </c>
      <c r="F106" s="125">
        <v>325</v>
      </c>
      <c r="G106" s="110">
        <v>0.10102580043518807</v>
      </c>
      <c r="H106" s="109"/>
      <c r="I106" s="109"/>
    </row>
    <row r="107" spans="1:9" s="65" customFormat="1" x14ac:dyDescent="0.25">
      <c r="A107" s="109" t="s">
        <v>21</v>
      </c>
      <c r="B107" s="109"/>
      <c r="C107" s="109"/>
      <c r="D107" s="116">
        <v>12089015.160000008</v>
      </c>
      <c r="E107" s="110">
        <v>0.19063355541072879</v>
      </c>
      <c r="F107" s="125">
        <v>500</v>
      </c>
      <c r="G107" s="110">
        <v>0.1554243083618278</v>
      </c>
      <c r="H107" s="109"/>
      <c r="I107" s="109"/>
    </row>
    <row r="108" spans="1:9" s="65" customFormat="1" x14ac:dyDescent="0.25">
      <c r="A108" s="109" t="s">
        <v>22</v>
      </c>
      <c r="B108" s="109"/>
      <c r="C108" s="109"/>
      <c r="D108" s="116">
        <v>19104502.870000005</v>
      </c>
      <c r="E108" s="110">
        <v>0.30126186941290684</v>
      </c>
      <c r="F108" s="125">
        <v>1095</v>
      </c>
      <c r="G108" s="110">
        <v>0.34037923531240288</v>
      </c>
      <c r="H108" s="109"/>
      <c r="I108" s="109"/>
    </row>
    <row r="109" spans="1:9" s="65" customFormat="1" x14ac:dyDescent="0.25">
      <c r="A109" s="109" t="s">
        <v>8</v>
      </c>
      <c r="B109" s="109"/>
      <c r="C109" s="109"/>
      <c r="D109" s="116">
        <v>10462713.209999997</v>
      </c>
      <c r="E109" s="110">
        <v>0.16498814767514092</v>
      </c>
      <c r="F109" s="125">
        <v>586</v>
      </c>
      <c r="G109" s="110">
        <v>0.18215728940006218</v>
      </c>
      <c r="H109" s="109"/>
      <c r="I109" s="109"/>
    </row>
    <row r="110" spans="1:9" s="65" customFormat="1" x14ac:dyDescent="0.25">
      <c r="A110" s="109" t="s">
        <v>9</v>
      </c>
      <c r="B110" s="109"/>
      <c r="C110" s="109"/>
      <c r="D110" s="116">
        <v>7312244.3700000038</v>
      </c>
      <c r="E110" s="110">
        <v>0.11530791580918032</v>
      </c>
      <c r="F110" s="125">
        <v>366</v>
      </c>
      <c r="G110" s="110">
        <v>0.11377059372085795</v>
      </c>
      <c r="H110" s="109"/>
      <c r="I110" s="109"/>
    </row>
    <row r="111" spans="1:9" s="65" customFormat="1" x14ac:dyDescent="0.25">
      <c r="A111" s="109" t="s">
        <v>10</v>
      </c>
      <c r="B111" s="109"/>
      <c r="C111" s="109"/>
      <c r="D111" s="116">
        <v>2200117.5999999996</v>
      </c>
      <c r="E111" s="110">
        <v>3.4693995735688966E-2</v>
      </c>
      <c r="F111" s="125">
        <v>149</v>
      </c>
      <c r="G111" s="110">
        <v>4.6316443891824682E-2</v>
      </c>
      <c r="H111" s="109"/>
      <c r="I111" s="109"/>
    </row>
    <row r="112" spans="1:9" s="65" customFormat="1" x14ac:dyDescent="0.25">
      <c r="A112" s="109" t="s">
        <v>11</v>
      </c>
      <c r="B112" s="109"/>
      <c r="C112" s="109"/>
      <c r="D112" s="116">
        <v>581497.81999999995</v>
      </c>
      <c r="E112" s="110">
        <v>9.1697293305559816E-3</v>
      </c>
      <c r="F112" s="125">
        <v>35</v>
      </c>
      <c r="G112" s="110">
        <v>1.0879701585327946E-2</v>
      </c>
      <c r="H112" s="109"/>
      <c r="I112" s="109"/>
    </row>
    <row r="113" spans="1:10" s="65" customFormat="1" x14ac:dyDescent="0.25">
      <c r="A113" s="109" t="s">
        <v>12</v>
      </c>
      <c r="B113" s="109"/>
      <c r="C113" s="109"/>
      <c r="D113" s="116">
        <v>292722.98</v>
      </c>
      <c r="E113" s="110">
        <v>4.6159940813428196E-3</v>
      </c>
      <c r="F113" s="125">
        <v>25</v>
      </c>
      <c r="G113" s="110">
        <v>7.7712154180913894E-3</v>
      </c>
      <c r="H113" s="109"/>
      <c r="I113" s="109"/>
    </row>
    <row r="114" spans="1:10" s="65" customFormat="1" x14ac:dyDescent="0.25">
      <c r="A114" s="109" t="s">
        <v>24</v>
      </c>
      <c r="B114" s="109"/>
      <c r="C114" s="109"/>
      <c r="D114" s="116">
        <v>61672.530000000006</v>
      </c>
      <c r="E114" s="110">
        <v>9.7252369274676521E-4</v>
      </c>
      <c r="F114" s="125">
        <v>4</v>
      </c>
      <c r="G114" s="110">
        <v>1.2433944668946222E-3</v>
      </c>
      <c r="H114" s="109"/>
      <c r="I114" s="109"/>
    </row>
    <row r="115" spans="1:10" s="65" customFormat="1" x14ac:dyDescent="0.25">
      <c r="A115" s="109"/>
      <c r="B115" s="109"/>
      <c r="C115" s="109"/>
      <c r="D115" s="116"/>
      <c r="E115" s="109"/>
      <c r="F115" s="118"/>
      <c r="G115" s="109"/>
      <c r="H115" s="109"/>
      <c r="I115" s="109"/>
    </row>
    <row r="116" spans="1:10" s="65" customFormat="1" ht="13.8" thickBot="1" x14ac:dyDescent="0.3">
      <c r="A116" s="109"/>
      <c r="B116" s="103"/>
      <c r="C116" s="103"/>
      <c r="D116" s="126">
        <v>63414938.330000021</v>
      </c>
      <c r="E116" s="103"/>
      <c r="F116" s="127">
        <v>3217</v>
      </c>
      <c r="G116" s="103"/>
      <c r="H116" s="103"/>
      <c r="I116" s="103"/>
      <c r="J116" s="73"/>
    </row>
    <row r="117" spans="1:10" s="65" customFormat="1" ht="13.8" thickTop="1" x14ac:dyDescent="0.25">
      <c r="A117" s="109"/>
      <c r="B117" s="109"/>
      <c r="C117" s="109"/>
      <c r="D117" s="116"/>
      <c r="E117" s="109"/>
      <c r="F117" s="118"/>
      <c r="G117" s="109"/>
      <c r="H117" s="109"/>
      <c r="I117" s="109"/>
    </row>
    <row r="118" spans="1:10" s="65" customFormat="1" x14ac:dyDescent="0.25">
      <c r="A118" s="109"/>
      <c r="B118" s="109"/>
      <c r="C118" s="109"/>
      <c r="D118" s="116"/>
      <c r="E118" s="109"/>
      <c r="F118" s="118"/>
      <c r="G118" s="109"/>
      <c r="H118" s="109"/>
      <c r="I118" s="109"/>
    </row>
    <row r="119" spans="1:10" s="65" customFormat="1" x14ac:dyDescent="0.25">
      <c r="A119" s="109"/>
      <c r="B119" s="109"/>
      <c r="C119" s="109"/>
      <c r="D119" s="116"/>
      <c r="E119" s="109"/>
      <c r="F119" s="118"/>
      <c r="G119" s="109"/>
      <c r="H119" s="109"/>
      <c r="I119" s="109"/>
    </row>
    <row r="120" spans="1:10" s="65" customFormat="1" x14ac:dyDescent="0.25">
      <c r="A120" s="107" t="s">
        <v>77</v>
      </c>
      <c r="B120" s="109"/>
      <c r="C120" s="109"/>
      <c r="D120" s="116"/>
      <c r="E120" s="109"/>
      <c r="F120" s="118"/>
      <c r="G120" s="109"/>
      <c r="H120" s="109"/>
      <c r="I120" s="109"/>
    </row>
    <row r="121" spans="1:10" x14ac:dyDescent="0.25">
      <c r="A121" s="130"/>
      <c r="B121" s="108"/>
      <c r="C121" s="108"/>
      <c r="D121" s="119"/>
      <c r="E121" s="108"/>
      <c r="F121" s="120"/>
      <c r="G121" s="108"/>
      <c r="H121" s="108"/>
      <c r="I121" s="108"/>
    </row>
    <row r="122" spans="1:10" s="24" customFormat="1" x14ac:dyDescent="0.25">
      <c r="A122" s="131"/>
      <c r="B122" s="132"/>
      <c r="C122" s="132"/>
      <c r="D122" s="121" t="s">
        <v>68</v>
      </c>
      <c r="E122" s="122" t="s">
        <v>7</v>
      </c>
      <c r="F122" s="123" t="s">
        <v>45</v>
      </c>
      <c r="G122" s="124" t="s">
        <v>7</v>
      </c>
      <c r="H122" s="131"/>
      <c r="I122" s="131"/>
    </row>
    <row r="123" spans="1:10" x14ac:dyDescent="0.25">
      <c r="A123" s="133"/>
      <c r="B123" s="108"/>
      <c r="C123" s="108"/>
      <c r="D123" s="119"/>
      <c r="E123" s="108"/>
      <c r="F123" s="120"/>
      <c r="G123" s="108"/>
      <c r="H123" s="108"/>
      <c r="I123" s="108"/>
    </row>
    <row r="124" spans="1:10" s="65" customFormat="1" x14ac:dyDescent="0.25">
      <c r="A124" s="109" t="s">
        <v>25</v>
      </c>
      <c r="B124" s="109"/>
      <c r="C124" s="109"/>
      <c r="D124" s="116">
        <v>7910196.3299999973</v>
      </c>
      <c r="E124" s="110">
        <v>0.12473711302590486</v>
      </c>
      <c r="F124" s="125">
        <v>1016</v>
      </c>
      <c r="G124" s="110">
        <v>0.31582219459123406</v>
      </c>
      <c r="H124" s="109"/>
      <c r="I124" s="109"/>
    </row>
    <row r="125" spans="1:10" s="65" customFormat="1" x14ac:dyDescent="0.25">
      <c r="A125" s="109" t="s">
        <v>26</v>
      </c>
      <c r="B125" s="109"/>
      <c r="C125" s="109"/>
      <c r="D125" s="116">
        <v>17038676.559999999</v>
      </c>
      <c r="E125" s="110">
        <v>0.26868553386165528</v>
      </c>
      <c r="F125" s="125">
        <v>839</v>
      </c>
      <c r="G125" s="110">
        <v>0.26080198943114702</v>
      </c>
      <c r="H125" s="109"/>
      <c r="I125" s="109"/>
    </row>
    <row r="126" spans="1:10" s="65" customFormat="1" x14ac:dyDescent="0.25">
      <c r="A126" s="109" t="s">
        <v>27</v>
      </c>
      <c r="B126" s="109"/>
      <c r="C126" s="109"/>
      <c r="D126" s="116">
        <v>20033119.350000001</v>
      </c>
      <c r="E126" s="110">
        <v>0.31590536674105441</v>
      </c>
      <c r="F126" s="125">
        <v>730</v>
      </c>
      <c r="G126" s="110">
        <v>0.22691949020826857</v>
      </c>
      <c r="H126" s="109"/>
      <c r="I126" s="109"/>
    </row>
    <row r="127" spans="1:10" s="65" customFormat="1" x14ac:dyDescent="0.25">
      <c r="A127" s="109" t="s">
        <v>28</v>
      </c>
      <c r="B127" s="109"/>
      <c r="C127" s="109"/>
      <c r="D127" s="116">
        <v>18432946.090000011</v>
      </c>
      <c r="E127" s="110">
        <v>0.29067198637138547</v>
      </c>
      <c r="F127" s="125">
        <v>632</v>
      </c>
      <c r="G127" s="110">
        <v>0.19645632576935032</v>
      </c>
      <c r="H127" s="109"/>
      <c r="I127" s="109"/>
    </row>
    <row r="128" spans="1:10" s="65" customFormat="1" x14ac:dyDescent="0.25">
      <c r="A128" s="109" t="s">
        <v>29</v>
      </c>
      <c r="B128" s="109"/>
      <c r="C128" s="109"/>
      <c r="D128" s="116">
        <v>0</v>
      </c>
      <c r="E128" s="110">
        <v>0</v>
      </c>
      <c r="F128" s="125">
        <v>0</v>
      </c>
      <c r="G128" s="110">
        <v>0</v>
      </c>
      <c r="H128" s="109"/>
      <c r="I128" s="109"/>
    </row>
    <row r="129" spans="1:9" s="65" customFormat="1" x14ac:dyDescent="0.25">
      <c r="A129" s="109" t="s">
        <v>30</v>
      </c>
      <c r="B129" s="109"/>
      <c r="C129" s="109"/>
      <c r="D129" s="116">
        <v>0</v>
      </c>
      <c r="E129" s="110">
        <v>0</v>
      </c>
      <c r="F129" s="125">
        <v>0</v>
      </c>
      <c r="G129" s="110">
        <v>0</v>
      </c>
      <c r="H129" s="109"/>
      <c r="I129" s="109"/>
    </row>
    <row r="130" spans="1:9" s="65" customFormat="1" x14ac:dyDescent="0.25">
      <c r="A130" s="109"/>
      <c r="B130" s="103"/>
      <c r="C130" s="103"/>
      <c r="D130" s="116"/>
      <c r="E130" s="109"/>
      <c r="F130" s="118"/>
      <c r="G130" s="109"/>
      <c r="H130" s="109"/>
      <c r="I130" s="109"/>
    </row>
    <row r="131" spans="1:9" s="65" customFormat="1" ht="13.8" thickBot="1" x14ac:dyDescent="0.3">
      <c r="A131" s="109"/>
      <c r="B131" s="109"/>
      <c r="C131" s="109"/>
      <c r="D131" s="126">
        <v>63414938.330000006</v>
      </c>
      <c r="E131" s="103"/>
      <c r="F131" s="127">
        <v>3217</v>
      </c>
      <c r="G131" s="134"/>
      <c r="H131" s="109"/>
      <c r="I131" s="109"/>
    </row>
    <row r="132" spans="1:9" s="65" customFormat="1" ht="13.8" thickTop="1" x14ac:dyDescent="0.25">
      <c r="A132" s="109"/>
      <c r="B132" s="109"/>
      <c r="C132" s="109"/>
      <c r="D132" s="116"/>
      <c r="E132" s="109"/>
      <c r="F132" s="118"/>
      <c r="G132" s="109"/>
      <c r="H132" s="109"/>
      <c r="I132" s="109"/>
    </row>
    <row r="133" spans="1:9" s="65" customFormat="1" x14ac:dyDescent="0.25">
      <c r="A133" s="109"/>
      <c r="B133" s="109"/>
      <c r="C133" s="109"/>
      <c r="D133" s="116"/>
      <c r="E133" s="109"/>
      <c r="F133" s="118"/>
      <c r="G133" s="109"/>
      <c r="H133" s="109"/>
      <c r="I133" s="109"/>
    </row>
    <row r="134" spans="1:9" s="65" customFormat="1" x14ac:dyDescent="0.25">
      <c r="A134" s="109"/>
      <c r="B134" s="109"/>
      <c r="C134" s="109"/>
      <c r="D134" s="116"/>
      <c r="E134" s="109"/>
      <c r="F134" s="118"/>
      <c r="G134" s="109"/>
      <c r="H134" s="109"/>
      <c r="I134" s="109"/>
    </row>
    <row r="135" spans="1:9" s="65" customFormat="1" x14ac:dyDescent="0.25">
      <c r="A135" s="107" t="s">
        <v>78</v>
      </c>
      <c r="B135" s="109"/>
      <c r="C135" s="109"/>
      <c r="D135" s="116"/>
      <c r="E135" s="109"/>
      <c r="F135" s="118"/>
      <c r="G135" s="109"/>
      <c r="H135" s="109"/>
      <c r="I135" s="109"/>
    </row>
    <row r="136" spans="1:9" s="65" customFormat="1" x14ac:dyDescent="0.25">
      <c r="A136" s="107"/>
      <c r="B136" s="109"/>
      <c r="C136" s="109"/>
      <c r="D136" s="116"/>
      <c r="E136" s="109"/>
      <c r="F136" s="118"/>
      <c r="G136" s="109"/>
      <c r="H136" s="109"/>
      <c r="I136" s="109"/>
    </row>
    <row r="137" spans="1:9" s="24" customFormat="1" x14ac:dyDescent="0.25">
      <c r="A137" s="131"/>
      <c r="B137" s="132"/>
      <c r="C137" s="132"/>
      <c r="D137" s="121" t="s">
        <v>68</v>
      </c>
      <c r="E137" s="122" t="s">
        <v>7</v>
      </c>
      <c r="F137" s="123" t="s">
        <v>45</v>
      </c>
      <c r="G137" s="124" t="s">
        <v>7</v>
      </c>
      <c r="H137" s="131"/>
      <c r="I137" s="131"/>
    </row>
    <row r="138" spans="1:9" x14ac:dyDescent="0.25">
      <c r="A138" s="133"/>
      <c r="B138" s="108"/>
      <c r="C138" s="108"/>
      <c r="D138" s="119"/>
      <c r="E138" s="108"/>
      <c r="F138" s="120"/>
      <c r="G138" s="108"/>
      <c r="H138" s="108"/>
      <c r="I138" s="108"/>
    </row>
    <row r="139" spans="1:9" s="65" customFormat="1" x14ac:dyDescent="0.25">
      <c r="A139" s="109" t="s">
        <v>46</v>
      </c>
      <c r="B139" s="109"/>
      <c r="C139" s="109"/>
      <c r="D139" s="116">
        <v>4924204.8</v>
      </c>
      <c r="E139" s="110">
        <v>7.7650549376478403E-2</v>
      </c>
      <c r="F139" s="125">
        <v>249</v>
      </c>
      <c r="G139" s="110">
        <v>7.740130556419024E-2</v>
      </c>
      <c r="H139" s="109"/>
      <c r="I139" s="109"/>
    </row>
    <row r="140" spans="1:9" s="65" customFormat="1" x14ac:dyDescent="0.25">
      <c r="A140" s="109" t="s">
        <v>47</v>
      </c>
      <c r="B140" s="109"/>
      <c r="C140" s="109"/>
      <c r="D140" s="116">
        <v>7380511.1200000085</v>
      </c>
      <c r="E140" s="110">
        <v>0.11638442478005964</v>
      </c>
      <c r="F140" s="125">
        <v>396</v>
      </c>
      <c r="G140" s="110">
        <v>0.12309605222256761</v>
      </c>
      <c r="H140" s="109"/>
      <c r="I140" s="109"/>
    </row>
    <row r="141" spans="1:9" s="65" customFormat="1" x14ac:dyDescent="0.25">
      <c r="A141" s="109" t="s">
        <v>31</v>
      </c>
      <c r="B141" s="109"/>
      <c r="C141" s="109"/>
      <c r="D141" s="116">
        <v>5500816.3999999966</v>
      </c>
      <c r="E141" s="110">
        <v>8.6743227145861593E-2</v>
      </c>
      <c r="F141" s="125">
        <v>305</v>
      </c>
      <c r="G141" s="110">
        <v>9.4808828100714948E-2</v>
      </c>
      <c r="H141" s="109"/>
      <c r="I141" s="109"/>
    </row>
    <row r="142" spans="1:9" s="65" customFormat="1" x14ac:dyDescent="0.25">
      <c r="A142" s="109" t="s">
        <v>32</v>
      </c>
      <c r="B142" s="109"/>
      <c r="C142" s="109"/>
      <c r="D142" s="116">
        <v>4760620.9500000011</v>
      </c>
      <c r="E142" s="110">
        <v>7.5070970269285442E-2</v>
      </c>
      <c r="F142" s="125">
        <v>246</v>
      </c>
      <c r="G142" s="110">
        <v>7.6468759714019272E-2</v>
      </c>
      <c r="H142" s="109"/>
      <c r="I142" s="109"/>
    </row>
    <row r="143" spans="1:9" s="65" customFormat="1" x14ac:dyDescent="0.25">
      <c r="A143" s="109" t="s">
        <v>33</v>
      </c>
      <c r="B143" s="109"/>
      <c r="C143" s="109"/>
      <c r="D143" s="116">
        <v>5089772.51</v>
      </c>
      <c r="E143" s="110">
        <v>8.0261412279764938E-2</v>
      </c>
      <c r="F143" s="125">
        <v>275</v>
      </c>
      <c r="G143" s="110">
        <v>8.5483369599005279E-2</v>
      </c>
      <c r="H143" s="109"/>
      <c r="I143" s="109"/>
    </row>
    <row r="144" spans="1:9" s="65" customFormat="1" x14ac:dyDescent="0.25">
      <c r="A144" s="109" t="s">
        <v>40</v>
      </c>
      <c r="B144" s="109"/>
      <c r="C144" s="109"/>
      <c r="D144" s="116">
        <v>2159962.4700000002</v>
      </c>
      <c r="E144" s="110">
        <v>3.4060783261507584E-2</v>
      </c>
      <c r="F144" s="125">
        <v>118</v>
      </c>
      <c r="G144" s="110">
        <v>3.668013677339136E-2</v>
      </c>
      <c r="H144" s="109"/>
      <c r="I144" s="109"/>
    </row>
    <row r="145" spans="1:9" s="65" customFormat="1" x14ac:dyDescent="0.25">
      <c r="A145" s="109" t="s">
        <v>34</v>
      </c>
      <c r="B145" s="109"/>
      <c r="C145" s="109"/>
      <c r="D145" s="116">
        <v>14785439.000000004</v>
      </c>
      <c r="E145" s="110">
        <v>0.23315388123629827</v>
      </c>
      <c r="F145" s="125">
        <v>671</v>
      </c>
      <c r="G145" s="110">
        <v>0.20857942182157288</v>
      </c>
      <c r="H145" s="109"/>
      <c r="I145" s="109"/>
    </row>
    <row r="146" spans="1:9" s="65" customFormat="1" x14ac:dyDescent="0.25">
      <c r="A146" s="109" t="s">
        <v>35</v>
      </c>
      <c r="B146" s="109"/>
      <c r="C146" s="109"/>
      <c r="D146" s="116">
        <v>4182695.4800000004</v>
      </c>
      <c r="E146" s="110">
        <v>6.59575738800533E-2</v>
      </c>
      <c r="F146" s="125">
        <v>202</v>
      </c>
      <c r="G146" s="110">
        <v>6.2791420578178422E-2</v>
      </c>
      <c r="H146" s="109"/>
      <c r="I146" s="109"/>
    </row>
    <row r="147" spans="1:9" s="65" customFormat="1" x14ac:dyDescent="0.25">
      <c r="A147" s="109" t="s">
        <v>36</v>
      </c>
      <c r="B147" s="109"/>
      <c r="C147" s="109"/>
      <c r="D147" s="116">
        <v>1901135.32</v>
      </c>
      <c r="E147" s="110">
        <v>2.9979297781649351E-2</v>
      </c>
      <c r="F147" s="125">
        <v>90</v>
      </c>
      <c r="G147" s="110">
        <v>2.7976375505129002E-2</v>
      </c>
      <c r="H147" s="109"/>
      <c r="I147" s="109"/>
    </row>
    <row r="148" spans="1:9" s="65" customFormat="1" x14ac:dyDescent="0.25">
      <c r="A148" s="109" t="s">
        <v>37</v>
      </c>
      <c r="B148" s="109"/>
      <c r="C148" s="109"/>
      <c r="D148" s="116">
        <v>3724752.8200000012</v>
      </c>
      <c r="E148" s="110">
        <v>5.8736205034483395E-2</v>
      </c>
      <c r="F148" s="125">
        <v>197</v>
      </c>
      <c r="G148" s="110">
        <v>6.1237177494560147E-2</v>
      </c>
      <c r="H148" s="109"/>
      <c r="I148" s="109"/>
    </row>
    <row r="149" spans="1:9" s="65" customFormat="1" x14ac:dyDescent="0.25">
      <c r="A149" s="109" t="s">
        <v>38</v>
      </c>
      <c r="B149" s="109"/>
      <c r="C149" s="109"/>
      <c r="D149" s="116">
        <v>5365772.9800000023</v>
      </c>
      <c r="E149" s="110">
        <v>8.461370650677727E-2</v>
      </c>
      <c r="F149" s="125">
        <v>284</v>
      </c>
      <c r="G149" s="110">
        <v>8.8281007149518184E-2</v>
      </c>
      <c r="H149" s="109"/>
      <c r="I149" s="109"/>
    </row>
    <row r="150" spans="1:9" s="65" customFormat="1" x14ac:dyDescent="0.25">
      <c r="A150" s="109" t="s">
        <v>39</v>
      </c>
      <c r="B150" s="109"/>
      <c r="C150" s="109"/>
      <c r="D150" s="116">
        <v>3639254.4799999995</v>
      </c>
      <c r="E150" s="110">
        <v>5.7387968447780692E-2</v>
      </c>
      <c r="F150" s="125">
        <v>184</v>
      </c>
      <c r="G150" s="110">
        <v>5.7196145477152627E-2</v>
      </c>
      <c r="H150" s="109"/>
      <c r="I150" s="109"/>
    </row>
    <row r="151" spans="1:9" s="65" customFormat="1" x14ac:dyDescent="0.25">
      <c r="A151" s="109" t="s">
        <v>43</v>
      </c>
      <c r="B151" s="109"/>
      <c r="C151" s="109"/>
      <c r="D151" s="116">
        <v>0</v>
      </c>
      <c r="E151" s="110">
        <v>0</v>
      </c>
      <c r="F151" s="125">
        <v>0</v>
      </c>
      <c r="G151" s="110">
        <v>0</v>
      </c>
      <c r="H151" s="109"/>
      <c r="I151" s="109"/>
    </row>
    <row r="152" spans="1:9" s="65" customFormat="1" x14ac:dyDescent="0.25">
      <c r="A152" s="109"/>
      <c r="B152" s="109"/>
      <c r="C152" s="109"/>
      <c r="D152" s="116"/>
      <c r="E152" s="109"/>
      <c r="F152" s="118"/>
      <c r="G152" s="109"/>
      <c r="H152" s="109"/>
      <c r="I152" s="109"/>
    </row>
    <row r="153" spans="1:9" s="65" customFormat="1" ht="13.8" thickBot="1" x14ac:dyDescent="0.3">
      <c r="A153" s="109"/>
      <c r="B153" s="103"/>
      <c r="C153" s="103"/>
      <c r="D153" s="126">
        <v>63414938.330000021</v>
      </c>
      <c r="E153" s="134"/>
      <c r="F153" s="127">
        <v>3217</v>
      </c>
      <c r="G153" s="134"/>
      <c r="H153" s="109"/>
      <c r="I153" s="109"/>
    </row>
    <row r="154" spans="1:9" s="65" customFormat="1" ht="13.8" thickTop="1" x14ac:dyDescent="0.25">
      <c r="A154" s="109"/>
      <c r="B154" s="109"/>
      <c r="C154" s="109"/>
      <c r="D154" s="116"/>
      <c r="E154" s="109"/>
      <c r="F154" s="118"/>
      <c r="G154" s="109"/>
      <c r="H154" s="109"/>
      <c r="I154" s="109"/>
    </row>
    <row r="155" spans="1:9" s="65" customFormat="1" x14ac:dyDescent="0.25">
      <c r="A155" s="109"/>
      <c r="B155" s="109"/>
      <c r="C155" s="109"/>
      <c r="D155" s="116"/>
      <c r="E155" s="109"/>
      <c r="F155" s="118"/>
      <c r="G155" s="109"/>
      <c r="H155" s="109"/>
      <c r="I155" s="109"/>
    </row>
    <row r="156" spans="1:9" s="65" customFormat="1" x14ac:dyDescent="0.25">
      <c r="A156" s="109"/>
      <c r="B156" s="109"/>
      <c r="C156" s="109"/>
      <c r="D156" s="116"/>
      <c r="E156" s="109"/>
      <c r="F156" s="118"/>
      <c r="G156" s="109"/>
      <c r="H156" s="109"/>
      <c r="I156" s="109"/>
    </row>
    <row r="157" spans="1:9" s="65" customFormat="1" x14ac:dyDescent="0.25">
      <c r="A157" s="107" t="s">
        <v>79</v>
      </c>
      <c r="B157" s="109"/>
      <c r="C157" s="109"/>
      <c r="D157" s="116"/>
      <c r="E157" s="109"/>
      <c r="F157" s="118"/>
      <c r="G157" s="109"/>
      <c r="H157" s="109"/>
      <c r="I157" s="109"/>
    </row>
    <row r="158" spans="1:9" x14ac:dyDescent="0.25">
      <c r="A158" s="108"/>
      <c r="B158" s="108"/>
      <c r="C158" s="108"/>
      <c r="D158" s="119"/>
      <c r="E158" s="108"/>
      <c r="F158" s="120"/>
      <c r="G158" s="108"/>
      <c r="H158" s="108"/>
      <c r="I158" s="108"/>
    </row>
    <row r="159" spans="1:9" s="24" customFormat="1" x14ac:dyDescent="0.25">
      <c r="A159" s="132" t="s">
        <v>23</v>
      </c>
      <c r="B159" s="131"/>
      <c r="C159" s="131"/>
      <c r="D159" s="121" t="s">
        <v>68</v>
      </c>
      <c r="E159" s="122" t="s">
        <v>7</v>
      </c>
      <c r="F159" s="123" t="s">
        <v>45</v>
      </c>
      <c r="G159" s="124" t="s">
        <v>7</v>
      </c>
      <c r="H159" s="131"/>
      <c r="I159" s="131"/>
    </row>
    <row r="160" spans="1:9" x14ac:dyDescent="0.25">
      <c r="A160" s="108"/>
      <c r="B160" s="108"/>
      <c r="C160" s="108"/>
      <c r="D160" s="119"/>
      <c r="E160" s="108"/>
      <c r="F160" s="120"/>
      <c r="G160" s="108"/>
      <c r="H160" s="108"/>
      <c r="I160" s="108"/>
    </row>
    <row r="161" spans="1:9" s="65" customFormat="1" x14ac:dyDescent="0.25">
      <c r="A161" s="109">
        <v>1999</v>
      </c>
      <c r="B161" s="109"/>
      <c r="C161" s="109"/>
      <c r="D161" s="116">
        <v>36192.899999999994</v>
      </c>
      <c r="E161" s="110">
        <v>5.7073145465597692E-4</v>
      </c>
      <c r="F161" s="125">
        <v>2</v>
      </c>
      <c r="G161" s="110">
        <v>6.2169723344731112E-4</v>
      </c>
      <c r="H161" s="109"/>
      <c r="I161" s="109"/>
    </row>
    <row r="162" spans="1:9" s="65" customFormat="1" x14ac:dyDescent="0.25">
      <c r="A162" s="109">
        <v>2000</v>
      </c>
      <c r="B162" s="109"/>
      <c r="C162" s="109"/>
      <c r="D162" s="116">
        <v>53001.3</v>
      </c>
      <c r="E162" s="110">
        <v>8.3578572172049871E-4</v>
      </c>
      <c r="F162" s="125">
        <v>8</v>
      </c>
      <c r="G162" s="110">
        <v>2.4867889337892445E-3</v>
      </c>
      <c r="H162" s="109"/>
      <c r="I162" s="109"/>
    </row>
    <row r="163" spans="1:9" s="65" customFormat="1" x14ac:dyDescent="0.25">
      <c r="A163" s="109">
        <v>2001</v>
      </c>
      <c r="B163" s="109"/>
      <c r="C163" s="109"/>
      <c r="D163" s="116">
        <v>97318.74</v>
      </c>
      <c r="E163" s="110">
        <v>1.5346343079854564E-3</v>
      </c>
      <c r="F163" s="125">
        <v>12</v>
      </c>
      <c r="G163" s="110">
        <v>3.7301834006838669E-3</v>
      </c>
      <c r="H163" s="109"/>
      <c r="I163" s="109"/>
    </row>
    <row r="164" spans="1:9" s="65" customFormat="1" x14ac:dyDescent="0.25">
      <c r="A164" s="109">
        <v>2002</v>
      </c>
      <c r="B164" s="109"/>
      <c r="C164" s="109"/>
      <c r="D164" s="116">
        <v>532066.68999999994</v>
      </c>
      <c r="E164" s="110">
        <v>8.3902421734011572E-3</v>
      </c>
      <c r="F164" s="125">
        <v>35</v>
      </c>
      <c r="G164" s="110">
        <v>1.0879701585327946E-2</v>
      </c>
      <c r="H164" s="109"/>
      <c r="I164" s="109"/>
    </row>
    <row r="165" spans="1:9" s="65" customFormat="1" x14ac:dyDescent="0.25">
      <c r="A165" s="109">
        <v>2003</v>
      </c>
      <c r="B165" s="109"/>
      <c r="C165" s="109"/>
      <c r="D165" s="116">
        <v>1545910.8700000003</v>
      </c>
      <c r="E165" s="110">
        <v>2.4377708324107412E-2</v>
      </c>
      <c r="F165" s="125">
        <v>75</v>
      </c>
      <c r="G165" s="110">
        <v>2.3313646254274168E-2</v>
      </c>
      <c r="H165" s="109"/>
      <c r="I165" s="109"/>
    </row>
    <row r="166" spans="1:9" s="65" customFormat="1" x14ac:dyDescent="0.25">
      <c r="A166" s="109">
        <v>2004</v>
      </c>
      <c r="B166" s="109"/>
      <c r="C166" s="109"/>
      <c r="D166" s="116">
        <v>6592334.1100000013</v>
      </c>
      <c r="E166" s="110">
        <v>0.10395553924052829</v>
      </c>
      <c r="F166" s="125">
        <v>300</v>
      </c>
      <c r="G166" s="110">
        <v>9.3254585017096672E-2</v>
      </c>
      <c r="H166" s="109"/>
      <c r="I166" s="109"/>
    </row>
    <row r="167" spans="1:9" s="65" customFormat="1" x14ac:dyDescent="0.25">
      <c r="A167" s="109">
        <v>2005</v>
      </c>
      <c r="B167" s="109"/>
      <c r="C167" s="109"/>
      <c r="D167" s="116">
        <v>9801944.9100000076</v>
      </c>
      <c r="E167" s="110">
        <v>0.15456838984834192</v>
      </c>
      <c r="F167" s="125">
        <v>447</v>
      </c>
      <c r="G167" s="110">
        <v>0.13894933167547405</v>
      </c>
      <c r="H167" s="109"/>
      <c r="I167" s="109"/>
    </row>
    <row r="168" spans="1:9" s="65" customFormat="1" x14ac:dyDescent="0.25">
      <c r="A168" s="109">
        <v>2006</v>
      </c>
      <c r="B168" s="109"/>
      <c r="C168" s="109"/>
      <c r="D168" s="116">
        <v>14275124.460000005</v>
      </c>
      <c r="E168" s="110">
        <v>0.22510665209062886</v>
      </c>
      <c r="F168" s="125">
        <v>675</v>
      </c>
      <c r="G168" s="110">
        <v>0.20982281628846752</v>
      </c>
      <c r="H168" s="109"/>
      <c r="I168" s="109"/>
    </row>
    <row r="169" spans="1:9" s="65" customFormat="1" x14ac:dyDescent="0.25">
      <c r="A169" s="109">
        <v>2007</v>
      </c>
      <c r="B169" s="109"/>
      <c r="C169" s="109"/>
      <c r="D169" s="116">
        <v>18731864.10000002</v>
      </c>
      <c r="E169" s="110">
        <v>0.29538567084182493</v>
      </c>
      <c r="F169" s="125">
        <v>938</v>
      </c>
      <c r="G169" s="110">
        <v>0.29157600248678894</v>
      </c>
      <c r="H169" s="109"/>
      <c r="I169" s="109"/>
    </row>
    <row r="170" spans="1:9" s="65" customFormat="1" x14ac:dyDescent="0.25">
      <c r="A170" s="109">
        <v>2008</v>
      </c>
      <c r="B170" s="109"/>
      <c r="C170" s="109"/>
      <c r="D170" s="116">
        <v>11749180.250000007</v>
      </c>
      <c r="E170" s="110">
        <v>0.18527464599680546</v>
      </c>
      <c r="F170" s="125">
        <v>725</v>
      </c>
      <c r="G170" s="110">
        <v>0.22536524712465031</v>
      </c>
      <c r="H170" s="109"/>
      <c r="I170" s="109"/>
    </row>
    <row r="171" spans="1:9" s="65" customFormat="1" x14ac:dyDescent="0.25">
      <c r="A171" s="109"/>
      <c r="B171" s="109"/>
      <c r="C171" s="109"/>
      <c r="D171" s="116"/>
      <c r="E171" s="109"/>
      <c r="F171" s="118"/>
      <c r="G171" s="109"/>
      <c r="H171" s="109"/>
      <c r="I171" s="109"/>
    </row>
    <row r="172" spans="1:9" s="65" customFormat="1" ht="13.8" thickBot="1" x14ac:dyDescent="0.3">
      <c r="A172" s="109"/>
      <c r="B172" s="109"/>
      <c r="C172" s="109"/>
      <c r="D172" s="126">
        <v>63414938.330000043</v>
      </c>
      <c r="E172" s="109"/>
      <c r="F172" s="127">
        <v>3217</v>
      </c>
      <c r="G172" s="109"/>
      <c r="H172" s="109"/>
      <c r="I172" s="109"/>
    </row>
    <row r="173" spans="1:9" s="65" customFormat="1" ht="13.8" thickTop="1" x14ac:dyDescent="0.25">
      <c r="A173" s="109"/>
      <c r="B173" s="109"/>
      <c r="C173" s="109"/>
      <c r="D173" s="116"/>
      <c r="E173" s="109"/>
      <c r="F173" s="118"/>
      <c r="G173" s="109"/>
      <c r="H173" s="109"/>
      <c r="I173" s="109"/>
    </row>
    <row r="174" spans="1:9" s="65" customFormat="1" x14ac:dyDescent="0.25">
      <c r="A174" s="109"/>
      <c r="B174" s="109"/>
      <c r="C174" s="109"/>
      <c r="D174" s="116"/>
      <c r="E174" s="109"/>
      <c r="F174" s="118"/>
      <c r="G174" s="109"/>
      <c r="H174" s="109"/>
      <c r="I174" s="109"/>
    </row>
    <row r="175" spans="1:9" s="65" customFormat="1" x14ac:dyDescent="0.25">
      <c r="A175" s="109"/>
      <c r="B175" s="109"/>
      <c r="C175" s="109"/>
      <c r="D175" s="116"/>
      <c r="E175" s="109"/>
      <c r="F175" s="118"/>
      <c r="G175" s="109"/>
      <c r="H175" s="109"/>
      <c r="I175" s="109"/>
    </row>
    <row r="176" spans="1:9" s="65" customFormat="1" x14ac:dyDescent="0.25">
      <c r="A176" s="107" t="s">
        <v>95</v>
      </c>
      <c r="B176" s="109"/>
      <c r="C176" s="109"/>
      <c r="D176" s="116"/>
      <c r="E176" s="109"/>
      <c r="F176" s="118"/>
      <c r="G176" s="109"/>
      <c r="H176" s="109"/>
      <c r="I176" s="109"/>
    </row>
    <row r="177" spans="1:12" x14ac:dyDescent="0.25">
      <c r="A177" s="130"/>
      <c r="B177" s="108"/>
      <c r="C177" s="108"/>
      <c r="D177" s="119"/>
      <c r="E177" s="108"/>
      <c r="F177" s="120"/>
      <c r="G177" s="108"/>
      <c r="H177" s="108"/>
      <c r="I177" s="108"/>
    </row>
    <row r="178" spans="1:12" s="24" customFormat="1" x14ac:dyDescent="0.25">
      <c r="A178" s="131"/>
      <c r="B178" s="132"/>
      <c r="C178" s="132"/>
      <c r="D178" s="121" t="s">
        <v>68</v>
      </c>
      <c r="E178" s="122" t="s">
        <v>7</v>
      </c>
      <c r="F178" s="123" t="s">
        <v>45</v>
      </c>
      <c r="G178" s="124" t="s">
        <v>7</v>
      </c>
      <c r="H178" s="131"/>
      <c r="I178" s="131"/>
    </row>
    <row r="179" spans="1:12" x14ac:dyDescent="0.25">
      <c r="A179" s="133"/>
      <c r="B179" s="108"/>
      <c r="C179" s="108"/>
      <c r="D179" s="119"/>
      <c r="E179" s="108"/>
      <c r="F179" s="120"/>
      <c r="G179" s="108"/>
      <c r="H179" s="108"/>
      <c r="I179" s="108"/>
    </row>
    <row r="180" spans="1:12" s="65" customFormat="1" x14ac:dyDescent="0.25">
      <c r="A180" s="109" t="s">
        <v>0</v>
      </c>
      <c r="B180" s="109"/>
      <c r="C180" s="109"/>
      <c r="D180" s="116">
        <v>8383431.6400000025</v>
      </c>
      <c r="E180" s="110">
        <v>0.83673240558876238</v>
      </c>
      <c r="F180" s="125">
        <v>549</v>
      </c>
      <c r="G180" s="110">
        <v>0.85915492957746475</v>
      </c>
      <c r="H180" s="109"/>
      <c r="I180" s="109"/>
    </row>
    <row r="181" spans="1:12" s="65" customFormat="1" x14ac:dyDescent="0.25">
      <c r="A181" s="109" t="s">
        <v>1</v>
      </c>
      <c r="B181" s="109"/>
      <c r="C181" s="109"/>
      <c r="D181" s="116">
        <v>290306.62</v>
      </c>
      <c r="E181" s="110">
        <v>2.8974883668395086E-2</v>
      </c>
      <c r="F181" s="125">
        <v>15</v>
      </c>
      <c r="G181" s="110">
        <v>2.3474178403755867E-2</v>
      </c>
      <c r="H181" s="109"/>
      <c r="I181" s="110"/>
    </row>
    <row r="182" spans="1:12" s="65" customFormat="1" x14ac:dyDescent="0.25">
      <c r="A182" s="109" t="s">
        <v>2</v>
      </c>
      <c r="B182" s="109"/>
      <c r="C182" s="109"/>
      <c r="D182" s="116">
        <v>165071.64000000001</v>
      </c>
      <c r="E182" s="110">
        <v>1.6475447807394794E-2</v>
      </c>
      <c r="F182" s="125">
        <v>11</v>
      </c>
      <c r="G182" s="110">
        <v>1.7214397496087636E-2</v>
      </c>
      <c r="H182" s="109"/>
      <c r="I182" s="110"/>
    </row>
    <row r="183" spans="1:12" s="65" customFormat="1" x14ac:dyDescent="0.25">
      <c r="A183" s="109" t="s">
        <v>3</v>
      </c>
      <c r="B183" s="109"/>
      <c r="C183" s="109"/>
      <c r="D183" s="116">
        <v>233441.52000000002</v>
      </c>
      <c r="E183" s="110">
        <v>2.3299299497108697E-2</v>
      </c>
      <c r="F183" s="125">
        <v>14</v>
      </c>
      <c r="G183" s="110">
        <v>2.1909233176838811E-2</v>
      </c>
      <c r="H183" s="109"/>
      <c r="I183" s="110"/>
    </row>
    <row r="184" spans="1:12" s="65" customFormat="1" x14ac:dyDescent="0.25">
      <c r="A184" s="109" t="s">
        <v>4</v>
      </c>
      <c r="B184" s="109"/>
      <c r="C184" s="109"/>
      <c r="D184" s="116">
        <v>243492.59</v>
      </c>
      <c r="E184" s="110">
        <v>2.4302475325454931E-2</v>
      </c>
      <c r="F184" s="125">
        <v>10</v>
      </c>
      <c r="G184" s="110">
        <v>1.5649452269170579E-2</v>
      </c>
      <c r="H184" s="109"/>
      <c r="I184" s="110"/>
    </row>
    <row r="185" spans="1:12" s="65" customFormat="1" x14ac:dyDescent="0.25">
      <c r="A185" s="109" t="s">
        <v>5</v>
      </c>
      <c r="B185" s="109"/>
      <c r="C185" s="109"/>
      <c r="D185" s="116">
        <v>92787.67</v>
      </c>
      <c r="E185" s="110">
        <v>9.2609391549921694E-3</v>
      </c>
      <c r="F185" s="125">
        <v>6</v>
      </c>
      <c r="G185" s="110">
        <v>9.3896713615023476E-3</v>
      </c>
      <c r="H185" s="109"/>
      <c r="I185" s="110"/>
    </row>
    <row r="186" spans="1:12" s="65" customFormat="1" x14ac:dyDescent="0.25">
      <c r="A186" s="109" t="s">
        <v>13</v>
      </c>
      <c r="B186" s="109"/>
      <c r="C186" s="109"/>
      <c r="D186" s="116">
        <v>182272.28</v>
      </c>
      <c r="E186" s="110">
        <v>1.8192206946480022E-2</v>
      </c>
      <c r="F186" s="125">
        <v>16</v>
      </c>
      <c r="G186" s="110">
        <v>2.5039123630672927E-2</v>
      </c>
      <c r="H186" s="109"/>
      <c r="I186" s="110"/>
    </row>
    <row r="187" spans="1:12" s="65" customFormat="1" x14ac:dyDescent="0.25">
      <c r="A187" s="109" t="s">
        <v>14</v>
      </c>
      <c r="B187" s="109"/>
      <c r="C187" s="109"/>
      <c r="D187" s="116">
        <v>428446.61999999994</v>
      </c>
      <c r="E187" s="110">
        <v>4.2762342011412185E-2</v>
      </c>
      <c r="F187" s="125">
        <v>18</v>
      </c>
      <c r="G187" s="110">
        <v>2.8169014084507043E-2</v>
      </c>
      <c r="H187" s="109"/>
      <c r="I187" s="110"/>
    </row>
    <row r="188" spans="1:12" s="65" customFormat="1" x14ac:dyDescent="0.25">
      <c r="A188" s="109" t="s">
        <v>6</v>
      </c>
      <c r="B188" s="109"/>
      <c r="C188" s="109"/>
      <c r="D188" s="116">
        <v>0</v>
      </c>
      <c r="E188" s="110">
        <v>0</v>
      </c>
      <c r="F188" s="125">
        <v>0</v>
      </c>
      <c r="G188" s="110">
        <v>0</v>
      </c>
      <c r="H188" s="109"/>
      <c r="I188" s="110"/>
    </row>
    <row r="189" spans="1:12" s="65" customFormat="1" x14ac:dyDescent="0.25">
      <c r="A189" s="109"/>
      <c r="B189" s="109"/>
      <c r="C189" s="109"/>
      <c r="D189" s="116"/>
      <c r="E189" s="109"/>
      <c r="F189" s="118"/>
      <c r="G189" s="109"/>
      <c r="H189" s="109"/>
      <c r="I189" s="109"/>
    </row>
    <row r="190" spans="1:12" s="73" customFormat="1" ht="13.8" thickBot="1" x14ac:dyDescent="0.3">
      <c r="A190" s="109"/>
      <c r="B190" s="103"/>
      <c r="C190" s="103"/>
      <c r="D190" s="126">
        <v>10019250.58</v>
      </c>
      <c r="E190" s="103"/>
      <c r="F190" s="127">
        <v>639</v>
      </c>
      <c r="G190" s="134"/>
      <c r="H190" s="103"/>
      <c r="I190" s="135"/>
      <c r="J190" s="95"/>
      <c r="L190" s="95"/>
    </row>
    <row r="191" spans="1:12" s="65" customFormat="1" ht="13.8" thickTop="1" x14ac:dyDescent="0.25">
      <c r="A191" s="103"/>
      <c r="B191" s="109"/>
      <c r="C191" s="109"/>
      <c r="D191" s="116"/>
      <c r="E191" s="109"/>
      <c r="F191" s="118"/>
      <c r="G191" s="109"/>
      <c r="H191" s="109"/>
      <c r="I191" s="109"/>
    </row>
    <row r="192" spans="1:12" s="65" customFormat="1" x14ac:dyDescent="0.25">
      <c r="A192" s="103" t="s">
        <v>69</v>
      </c>
      <c r="B192" s="109"/>
      <c r="C192" s="109"/>
      <c r="D192" s="116"/>
      <c r="E192" s="109"/>
      <c r="F192" s="136">
        <v>5.4629100612068342</v>
      </c>
      <c r="G192" s="109"/>
      <c r="H192" s="109"/>
      <c r="I192" s="109"/>
    </row>
    <row r="193" spans="1:9" s="65" customFormat="1" x14ac:dyDescent="0.25">
      <c r="A193" s="103"/>
      <c r="B193" s="109"/>
      <c r="C193" s="109"/>
      <c r="D193" s="116"/>
      <c r="E193" s="116"/>
      <c r="F193" s="118"/>
      <c r="G193" s="116"/>
      <c r="H193" s="137"/>
      <c r="I193" s="109"/>
    </row>
    <row r="194" spans="1:9" s="65" customFormat="1" x14ac:dyDescent="0.25">
      <c r="A194" s="103"/>
      <c r="B194" s="109"/>
      <c r="C194" s="109"/>
      <c r="D194" s="116"/>
      <c r="E194" s="116"/>
      <c r="F194" s="118"/>
      <c r="G194" s="116"/>
      <c r="H194" s="109"/>
      <c r="I194" s="109"/>
    </row>
    <row r="195" spans="1:9" s="65" customFormat="1" x14ac:dyDescent="0.25">
      <c r="A195" s="103"/>
      <c r="B195" s="109"/>
      <c r="C195" s="109"/>
      <c r="D195" s="116"/>
      <c r="E195" s="116"/>
      <c r="F195" s="118"/>
      <c r="G195" s="116"/>
      <c r="H195" s="109"/>
      <c r="I195" s="109"/>
    </row>
    <row r="196" spans="1:9" s="65" customFormat="1" x14ac:dyDescent="0.25">
      <c r="A196" s="107" t="s">
        <v>96</v>
      </c>
      <c r="B196" s="109"/>
      <c r="C196" s="109"/>
      <c r="D196" s="116"/>
      <c r="E196" s="109"/>
      <c r="F196" s="118"/>
      <c r="G196" s="109"/>
      <c r="H196" s="109"/>
      <c r="I196" s="109"/>
    </row>
    <row r="197" spans="1:9" s="17" customFormat="1" x14ac:dyDescent="0.25">
      <c r="A197" s="130"/>
      <c r="B197" s="108"/>
      <c r="C197" s="108"/>
      <c r="D197" s="119"/>
      <c r="E197" s="108"/>
      <c r="F197" s="120"/>
      <c r="G197" s="108"/>
      <c r="H197" s="104"/>
      <c r="I197" s="104"/>
    </row>
    <row r="198" spans="1:9" s="17" customFormat="1" x14ac:dyDescent="0.25">
      <c r="A198" s="131"/>
      <c r="B198" s="132"/>
      <c r="C198" s="132"/>
      <c r="D198" s="121" t="s">
        <v>68</v>
      </c>
      <c r="E198" s="122" t="s">
        <v>7</v>
      </c>
      <c r="F198" s="123" t="s">
        <v>45</v>
      </c>
      <c r="G198" s="124" t="s">
        <v>7</v>
      </c>
      <c r="H198" s="104"/>
      <c r="I198" s="104"/>
    </row>
    <row r="199" spans="1:9" s="17" customFormat="1" x14ac:dyDescent="0.25">
      <c r="A199" s="133"/>
      <c r="B199" s="108"/>
      <c r="C199" s="108"/>
      <c r="D199" s="119"/>
      <c r="E199" s="108"/>
      <c r="F199" s="120"/>
      <c r="G199" s="108"/>
      <c r="H199" s="104"/>
      <c r="I199" s="104"/>
    </row>
    <row r="200" spans="1:9" s="65" customFormat="1" x14ac:dyDescent="0.25">
      <c r="A200" s="109" t="s">
        <v>0</v>
      </c>
      <c r="B200" s="109"/>
      <c r="C200" s="109"/>
      <c r="D200" s="116">
        <v>46500529.399999999</v>
      </c>
      <c r="E200" s="110">
        <v>0.87086675646386824</v>
      </c>
      <c r="F200" s="125">
        <v>2262</v>
      </c>
      <c r="G200" s="110">
        <v>0.87742435996896817</v>
      </c>
      <c r="H200" s="109"/>
      <c r="I200" s="109"/>
    </row>
    <row r="201" spans="1:9" s="65" customFormat="1" x14ac:dyDescent="0.25">
      <c r="A201" s="109" t="s">
        <v>1</v>
      </c>
      <c r="B201" s="109"/>
      <c r="C201" s="109"/>
      <c r="D201" s="116">
        <v>817306.1399999999</v>
      </c>
      <c r="E201" s="110">
        <v>1.5306594491799575E-2</v>
      </c>
      <c r="F201" s="125">
        <v>50</v>
      </c>
      <c r="G201" s="110">
        <v>1.9394879751745538E-2</v>
      </c>
      <c r="H201" s="109"/>
      <c r="I201" s="109"/>
    </row>
    <row r="202" spans="1:9" s="65" customFormat="1" x14ac:dyDescent="0.25">
      <c r="A202" s="109" t="s">
        <v>2</v>
      </c>
      <c r="B202" s="109"/>
      <c r="C202" s="109"/>
      <c r="D202" s="116">
        <v>997511.30000000016</v>
      </c>
      <c r="E202" s="110">
        <v>1.8681495492114911E-2</v>
      </c>
      <c r="F202" s="125">
        <v>44</v>
      </c>
      <c r="G202" s="110">
        <v>1.7067494181536073E-2</v>
      </c>
      <c r="H202" s="109"/>
      <c r="I202" s="109"/>
    </row>
    <row r="203" spans="1:9" s="65" customFormat="1" x14ac:dyDescent="0.25">
      <c r="A203" s="109" t="s">
        <v>3</v>
      </c>
      <c r="B203" s="109"/>
      <c r="C203" s="109"/>
      <c r="D203" s="116">
        <v>840726.62</v>
      </c>
      <c r="E203" s="110">
        <v>1.5745215679893555E-2</v>
      </c>
      <c r="F203" s="125">
        <v>37</v>
      </c>
      <c r="G203" s="110">
        <v>1.4352211016291699E-2</v>
      </c>
      <c r="H203" s="109"/>
      <c r="I203" s="109"/>
    </row>
    <row r="204" spans="1:9" s="65" customFormat="1" x14ac:dyDescent="0.25">
      <c r="A204" s="109" t="s">
        <v>4</v>
      </c>
      <c r="B204" s="109"/>
      <c r="C204" s="109"/>
      <c r="D204" s="116">
        <v>745606.62999999989</v>
      </c>
      <c r="E204" s="110">
        <v>1.396379860281882E-2</v>
      </c>
      <c r="F204" s="125">
        <v>37</v>
      </c>
      <c r="G204" s="110">
        <v>1.4352211016291699E-2</v>
      </c>
      <c r="H204" s="109"/>
      <c r="I204" s="109"/>
    </row>
    <row r="205" spans="1:9" s="65" customFormat="1" x14ac:dyDescent="0.25">
      <c r="A205" s="109" t="s">
        <v>5</v>
      </c>
      <c r="B205" s="109"/>
      <c r="C205" s="109"/>
      <c r="D205" s="116">
        <v>612137.26000000013</v>
      </c>
      <c r="E205" s="110">
        <v>1.1464170343980638E-2</v>
      </c>
      <c r="F205" s="125">
        <v>21</v>
      </c>
      <c r="G205" s="110">
        <v>8.1458494957331266E-3</v>
      </c>
      <c r="H205" s="109"/>
      <c r="I205" s="109"/>
    </row>
    <row r="206" spans="1:9" s="65" customFormat="1" x14ac:dyDescent="0.25">
      <c r="A206" s="109" t="s">
        <v>13</v>
      </c>
      <c r="B206" s="109"/>
      <c r="C206" s="109"/>
      <c r="D206" s="116">
        <v>1674638.1400000004</v>
      </c>
      <c r="E206" s="110">
        <v>3.1362797457365844E-2</v>
      </c>
      <c r="F206" s="125">
        <v>74</v>
      </c>
      <c r="G206" s="110">
        <v>2.8704422032583398E-2</v>
      </c>
      <c r="H206" s="109"/>
      <c r="I206" s="109"/>
    </row>
    <row r="207" spans="1:9" s="65" customFormat="1" x14ac:dyDescent="0.25">
      <c r="A207" s="109" t="s">
        <v>14</v>
      </c>
      <c r="B207" s="109"/>
      <c r="C207" s="109"/>
      <c r="D207" s="116">
        <v>1207232.26</v>
      </c>
      <c r="E207" s="110">
        <v>2.2609171468158495E-2</v>
      </c>
      <c r="F207" s="125">
        <v>53</v>
      </c>
      <c r="G207" s="110">
        <v>2.0558572536850273E-2</v>
      </c>
      <c r="H207" s="109"/>
      <c r="I207" s="109"/>
    </row>
    <row r="208" spans="1:9" s="65" customFormat="1" x14ac:dyDescent="0.25">
      <c r="A208" s="109" t="s">
        <v>6</v>
      </c>
      <c r="B208" s="109"/>
      <c r="C208" s="109"/>
      <c r="D208" s="116">
        <v>0</v>
      </c>
      <c r="E208" s="110">
        <v>0</v>
      </c>
      <c r="F208" s="125">
        <v>0</v>
      </c>
      <c r="G208" s="110">
        <v>0</v>
      </c>
      <c r="H208" s="109"/>
      <c r="I208" s="109"/>
    </row>
    <row r="209" spans="1:9" s="65" customFormat="1" x14ac:dyDescent="0.25">
      <c r="A209" s="109"/>
      <c r="B209" s="109"/>
      <c r="C209" s="109"/>
      <c r="D209" s="116"/>
      <c r="E209" s="109"/>
      <c r="F209" s="118"/>
      <c r="G209" s="109"/>
      <c r="H209" s="109"/>
      <c r="I209" s="109"/>
    </row>
    <row r="210" spans="1:9" s="65" customFormat="1" ht="13.8" thickBot="1" x14ac:dyDescent="0.3">
      <c r="A210" s="109"/>
      <c r="B210" s="103"/>
      <c r="C210" s="103"/>
      <c r="D210" s="126">
        <v>53395687.749999993</v>
      </c>
      <c r="E210" s="103"/>
      <c r="F210" s="127">
        <v>2578</v>
      </c>
      <c r="G210" s="134"/>
      <c r="H210" s="109"/>
      <c r="I210" s="109"/>
    </row>
    <row r="211" spans="1:9" s="65" customFormat="1" ht="13.8" thickTop="1" x14ac:dyDescent="0.25">
      <c r="A211" s="103"/>
      <c r="B211" s="109"/>
      <c r="C211" s="109"/>
      <c r="D211" s="116"/>
      <c r="E211" s="109"/>
      <c r="F211" s="118"/>
      <c r="G211" s="109"/>
      <c r="H211" s="109"/>
      <c r="I211" s="109"/>
    </row>
    <row r="212" spans="1:9" s="65" customFormat="1" x14ac:dyDescent="0.25">
      <c r="A212" s="103" t="s">
        <v>69</v>
      </c>
      <c r="B212" s="109"/>
      <c r="C212" s="109"/>
      <c r="D212" s="116"/>
      <c r="E212" s="109"/>
      <c r="F212" s="136">
        <v>5.5718294028499207</v>
      </c>
      <c r="G212" s="109"/>
      <c r="H212" s="109"/>
      <c r="I212" s="109"/>
    </row>
    <row r="213" spans="1:9" s="65" customFormat="1" x14ac:dyDescent="0.25">
      <c r="A213" s="103"/>
      <c r="B213" s="109"/>
      <c r="C213" s="109"/>
      <c r="D213" s="116"/>
      <c r="E213" s="116"/>
      <c r="F213" s="118"/>
      <c r="G213" s="116"/>
      <c r="H213" s="109"/>
      <c r="I213" s="109"/>
    </row>
    <row r="214" spans="1:9" s="17" customFormat="1" x14ac:dyDescent="0.25">
      <c r="A214" s="104"/>
      <c r="B214" s="104"/>
      <c r="C214" s="104"/>
      <c r="D214" s="105"/>
      <c r="E214" s="104"/>
      <c r="F214" s="106"/>
      <c r="G214" s="104"/>
      <c r="H214" s="104"/>
      <c r="I214" s="104"/>
    </row>
    <row r="215" spans="1:9" s="25" customFormat="1" x14ac:dyDescent="0.25">
      <c r="A215" s="107" t="s">
        <v>81</v>
      </c>
      <c r="B215" s="104"/>
      <c r="C215" s="104"/>
      <c r="D215" s="105"/>
      <c r="E215" s="104"/>
      <c r="F215" s="106"/>
      <c r="G215" s="104"/>
      <c r="H215" s="138"/>
      <c r="I215" s="138"/>
    </row>
    <row r="216" spans="1:9" x14ac:dyDescent="0.25">
      <c r="A216" s="130"/>
      <c r="B216" s="108"/>
      <c r="C216" s="108"/>
      <c r="D216" s="119"/>
      <c r="E216" s="108"/>
      <c r="F216" s="120"/>
      <c r="G216" s="108"/>
      <c r="H216" s="108"/>
      <c r="I216" s="108"/>
    </row>
    <row r="217" spans="1:9" s="24" customFormat="1" x14ac:dyDescent="0.25">
      <c r="A217" s="131"/>
      <c r="B217" s="132"/>
      <c r="C217" s="132"/>
      <c r="D217" s="121" t="s">
        <v>68</v>
      </c>
      <c r="E217" s="122" t="s">
        <v>7</v>
      </c>
      <c r="F217" s="123" t="s">
        <v>45</v>
      </c>
      <c r="G217" s="124" t="s">
        <v>7</v>
      </c>
      <c r="H217" s="131"/>
      <c r="I217" s="131"/>
    </row>
    <row r="218" spans="1:9" x14ac:dyDescent="0.25">
      <c r="A218" s="133"/>
      <c r="B218" s="108"/>
      <c r="C218" s="108"/>
      <c r="D218" s="119"/>
      <c r="E218" s="108"/>
      <c r="F218" s="120"/>
      <c r="G218" s="108"/>
      <c r="H218" s="108"/>
      <c r="I218" s="108"/>
    </row>
    <row r="219" spans="1:9" s="65" customFormat="1" x14ac:dyDescent="0.25">
      <c r="A219" s="109" t="s">
        <v>41</v>
      </c>
      <c r="B219" s="109"/>
      <c r="C219" s="109"/>
      <c r="D219" s="116">
        <v>63414938.329999939</v>
      </c>
      <c r="E219" s="110">
        <v>1</v>
      </c>
      <c r="F219" s="118">
        <v>3217</v>
      </c>
      <c r="G219" s="110">
        <v>1</v>
      </c>
      <c r="H219" s="109"/>
      <c r="I219" s="109"/>
    </row>
    <row r="220" spans="1:9" s="65" customFormat="1" x14ac:dyDescent="0.25">
      <c r="A220" s="109" t="s">
        <v>42</v>
      </c>
      <c r="B220" s="109"/>
      <c r="C220" s="109"/>
      <c r="D220" s="116">
        <v>0</v>
      </c>
      <c r="E220" s="110">
        <v>0</v>
      </c>
      <c r="F220" s="118">
        <v>0</v>
      </c>
      <c r="G220" s="110">
        <v>0</v>
      </c>
      <c r="H220" s="109"/>
      <c r="I220" s="109"/>
    </row>
    <row r="221" spans="1:9" s="65" customFormat="1" x14ac:dyDescent="0.25">
      <c r="A221" s="109"/>
      <c r="B221" s="109"/>
      <c r="C221" s="109"/>
      <c r="D221" s="116"/>
      <c r="E221" s="109"/>
      <c r="F221" s="118"/>
      <c r="G221" s="109"/>
      <c r="H221" s="109"/>
      <c r="I221" s="109"/>
    </row>
    <row r="222" spans="1:9" s="65" customFormat="1" ht="13.8" thickBot="1" x14ac:dyDescent="0.3">
      <c r="A222" s="109"/>
      <c r="B222" s="109"/>
      <c r="C222" s="109"/>
      <c r="D222" s="126">
        <v>63414938.329999939</v>
      </c>
      <c r="E222" s="103"/>
      <c r="F222" s="127">
        <v>3217</v>
      </c>
      <c r="G222" s="109"/>
      <c r="H222" s="109"/>
      <c r="I222" s="109"/>
    </row>
    <row r="223" spans="1:9" s="65" customFormat="1" ht="13.8" thickTop="1" x14ac:dyDescent="0.25">
      <c r="A223" s="109"/>
      <c r="B223" s="109"/>
      <c r="C223" s="109"/>
      <c r="D223" s="116"/>
      <c r="E223" s="109"/>
      <c r="F223" s="118"/>
      <c r="G223" s="109"/>
      <c r="H223" s="109"/>
      <c r="I223" s="109"/>
    </row>
    <row r="224" spans="1:9" s="65" customFormat="1" x14ac:dyDescent="0.25">
      <c r="A224" s="109"/>
      <c r="B224" s="109"/>
      <c r="C224" s="109"/>
      <c r="D224" s="116"/>
      <c r="E224" s="109"/>
      <c r="F224" s="118"/>
      <c r="G224" s="109"/>
      <c r="H224" s="109"/>
      <c r="I224" s="109"/>
    </row>
    <row r="225" spans="1:9" s="65" customFormat="1" x14ac:dyDescent="0.25">
      <c r="A225" s="107" t="s">
        <v>90</v>
      </c>
      <c r="B225" s="109"/>
      <c r="C225" s="109"/>
      <c r="D225" s="116"/>
      <c r="E225" s="109"/>
      <c r="F225" s="118"/>
      <c r="G225" s="109"/>
      <c r="H225" s="103"/>
      <c r="I225" s="103"/>
    </row>
    <row r="226" spans="1:9" s="65" customFormat="1" x14ac:dyDescent="0.25">
      <c r="A226" s="107"/>
      <c r="B226" s="109"/>
      <c r="C226" s="109"/>
      <c r="D226" s="116"/>
      <c r="E226" s="109"/>
      <c r="F226" s="118"/>
      <c r="G226" s="109"/>
      <c r="H226" s="109"/>
      <c r="I226" s="109"/>
    </row>
    <row r="227" spans="1:9" x14ac:dyDescent="0.25">
      <c r="A227" s="131"/>
      <c r="B227" s="132"/>
      <c r="C227" s="132"/>
      <c r="D227" s="121" t="s">
        <v>68</v>
      </c>
      <c r="E227" s="122" t="s">
        <v>7</v>
      </c>
      <c r="F227" s="123" t="s">
        <v>45</v>
      </c>
      <c r="G227" s="124" t="s">
        <v>7</v>
      </c>
      <c r="H227" s="131"/>
      <c r="I227" s="131"/>
    </row>
    <row r="228" spans="1:9" x14ac:dyDescent="0.25">
      <c r="A228" s="133"/>
      <c r="B228" s="108"/>
      <c r="C228" s="108"/>
      <c r="D228" s="119"/>
      <c r="E228" s="108"/>
      <c r="F228" s="120"/>
      <c r="G228" s="108"/>
      <c r="H228" s="108"/>
      <c r="I228" s="108"/>
    </row>
    <row r="229" spans="1:9" s="65" customFormat="1" x14ac:dyDescent="0.25">
      <c r="A229" s="109" t="s">
        <v>87</v>
      </c>
      <c r="B229" s="109"/>
      <c r="C229" s="109"/>
      <c r="D229" s="116">
        <v>33539104.799999934</v>
      </c>
      <c r="E229" s="110">
        <v>0.52888334646749091</v>
      </c>
      <c r="F229" s="118">
        <v>1605</v>
      </c>
      <c r="G229" s="110">
        <v>0.49891202984146721</v>
      </c>
      <c r="H229" s="109"/>
      <c r="I229" s="109"/>
    </row>
    <row r="230" spans="1:9" s="65" customFormat="1" x14ac:dyDescent="0.25">
      <c r="A230" s="109" t="s">
        <v>88</v>
      </c>
      <c r="B230" s="109"/>
      <c r="C230" s="109"/>
      <c r="D230" s="116">
        <v>29875833.530000024</v>
      </c>
      <c r="E230" s="110">
        <v>0.47111665353250914</v>
      </c>
      <c r="F230" s="118">
        <v>1612</v>
      </c>
      <c r="G230" s="110">
        <v>0.50108797015853279</v>
      </c>
      <c r="H230" s="109"/>
      <c r="I230" s="109"/>
    </row>
    <row r="231" spans="1:9" s="65" customFormat="1" x14ac:dyDescent="0.25">
      <c r="A231" s="109"/>
      <c r="B231" s="109"/>
      <c r="C231" s="109"/>
      <c r="D231" s="116"/>
      <c r="E231" s="109"/>
      <c r="F231" s="118"/>
      <c r="G231" s="109"/>
      <c r="H231" s="109"/>
      <c r="I231" s="109"/>
    </row>
    <row r="232" spans="1:9" s="65" customFormat="1" ht="13.8" thickBot="1" x14ac:dyDescent="0.3">
      <c r="A232" s="109"/>
      <c r="B232" s="109"/>
      <c r="C232" s="109"/>
      <c r="D232" s="126">
        <v>63414938.329999954</v>
      </c>
      <c r="E232" s="103"/>
      <c r="F232" s="127">
        <v>3217</v>
      </c>
      <c r="G232" s="109"/>
      <c r="H232" s="109"/>
      <c r="I232" s="109"/>
    </row>
    <row r="233" spans="1:9" ht="13.8" thickTop="1" x14ac:dyDescent="0.25">
      <c r="A233" s="108"/>
      <c r="B233" s="108"/>
      <c r="C233" s="108"/>
      <c r="D233" s="119"/>
      <c r="E233" s="108"/>
      <c r="F233" s="120"/>
      <c r="G233" s="108"/>
      <c r="H233" s="108"/>
      <c r="I233" s="108"/>
    </row>
  </sheetData>
  <mergeCells count="1">
    <mergeCell ref="A1:I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1" max="1" width="18.5546875" customWidth="1"/>
    <col min="4" max="4" width="27" style="1" customWidth="1"/>
    <col min="5" max="5" width="19.6640625" customWidth="1"/>
    <col min="6" max="6" width="20" style="2" customWidth="1"/>
    <col min="7" max="7" width="9.33203125" bestFit="1" customWidth="1"/>
    <col min="10" max="10" width="14.44140625" bestFit="1" customWidth="1"/>
  </cols>
  <sheetData>
    <row r="1" spans="1:12" ht="17.399999999999999" x14ac:dyDescent="0.3">
      <c r="A1" s="210" t="s">
        <v>223</v>
      </c>
      <c r="B1" s="210"/>
      <c r="C1" s="210"/>
      <c r="D1" s="210"/>
      <c r="E1" s="210"/>
      <c r="F1" s="210"/>
      <c r="G1" s="210"/>
      <c r="H1" s="210"/>
      <c r="I1" s="210"/>
    </row>
    <row r="2" spans="1:12" ht="17.399999999999999" x14ac:dyDescent="0.3">
      <c r="A2" s="101"/>
      <c r="B2" s="101"/>
      <c r="C2" s="101"/>
      <c r="D2" s="101"/>
      <c r="E2" s="101"/>
      <c r="F2" s="102"/>
      <c r="G2" s="101"/>
      <c r="H2" s="101"/>
      <c r="I2" s="101"/>
    </row>
    <row r="3" spans="1:12" s="17" customFormat="1" x14ac:dyDescent="0.25">
      <c r="A3" s="103" t="s">
        <v>73</v>
      </c>
      <c r="B3" s="104"/>
      <c r="C3" s="104"/>
      <c r="D3" s="105"/>
      <c r="E3" s="104"/>
      <c r="F3" s="106"/>
      <c r="G3" s="104"/>
      <c r="H3" s="104"/>
      <c r="I3" s="104"/>
    </row>
    <row r="4" spans="1:12" s="17" customFormat="1" x14ac:dyDescent="0.25">
      <c r="A4" s="107" t="s">
        <v>83</v>
      </c>
      <c r="B4" s="104"/>
      <c r="C4" s="104"/>
      <c r="D4" s="105"/>
      <c r="E4" s="104"/>
      <c r="F4" s="106"/>
      <c r="G4" s="104"/>
      <c r="H4" s="104"/>
      <c r="I4" s="104"/>
    </row>
    <row r="5" spans="1:12" s="17" customFormat="1" x14ac:dyDescent="0.25">
      <c r="A5" s="107"/>
      <c r="B5" s="104"/>
      <c r="C5" s="104"/>
      <c r="D5" s="105"/>
      <c r="E5" s="104"/>
      <c r="F5" s="106"/>
      <c r="G5" s="104"/>
      <c r="H5" s="104"/>
      <c r="I5" s="104"/>
    </row>
    <row r="6" spans="1:12" x14ac:dyDescent="0.25">
      <c r="A6" s="139"/>
      <c r="B6" s="139"/>
      <c r="C6" s="139"/>
      <c r="D6" s="140" t="s">
        <v>82</v>
      </c>
      <c r="E6" s="141" t="s">
        <v>15</v>
      </c>
      <c r="F6" s="142" t="s">
        <v>16</v>
      </c>
      <c r="G6" s="108"/>
      <c r="H6" s="108"/>
      <c r="I6" s="108"/>
    </row>
    <row r="7" spans="1:12" s="65" customFormat="1" x14ac:dyDescent="0.25">
      <c r="A7" s="109" t="s">
        <v>72</v>
      </c>
      <c r="B7" s="109"/>
      <c r="C7" s="109"/>
      <c r="D7" s="110">
        <v>0.82922045575676417</v>
      </c>
      <c r="E7" s="110">
        <v>2.9819999999999998E-3</v>
      </c>
      <c r="F7" s="111">
        <v>1.3012049999999999</v>
      </c>
      <c r="G7" s="109"/>
      <c r="H7" s="109"/>
      <c r="I7" s="109"/>
      <c r="J7" s="88"/>
      <c r="K7" s="88"/>
      <c r="L7" s="88"/>
    </row>
    <row r="8" spans="1:12" s="65" customFormat="1" x14ac:dyDescent="0.25">
      <c r="A8" s="109" t="s">
        <v>91</v>
      </c>
      <c r="B8" s="109"/>
      <c r="C8" s="109"/>
      <c r="D8" s="110">
        <v>0.77185637329161627</v>
      </c>
      <c r="E8" s="110">
        <v>2.1801221830852701E-3</v>
      </c>
      <c r="F8" s="111">
        <v>1.4511350000000001</v>
      </c>
      <c r="G8" s="109"/>
      <c r="H8" s="109"/>
      <c r="I8" s="109"/>
      <c r="J8" s="88"/>
      <c r="K8" s="88"/>
      <c r="L8" s="88"/>
    </row>
    <row r="9" spans="1:12" s="65" customFormat="1" x14ac:dyDescent="0.25">
      <c r="A9" s="109" t="s">
        <v>89</v>
      </c>
      <c r="B9" s="109"/>
      <c r="C9" s="109"/>
      <c r="D9" s="110">
        <v>0.77595695357699024</v>
      </c>
      <c r="E9" s="110">
        <v>2.1233399128963463E-3</v>
      </c>
      <c r="F9" s="111">
        <v>1.713476</v>
      </c>
      <c r="G9" s="109"/>
      <c r="H9" s="109"/>
      <c r="I9" s="109"/>
      <c r="J9" s="88"/>
      <c r="K9" s="88"/>
      <c r="L9" s="88"/>
    </row>
    <row r="10" spans="1:12" s="65" customFormat="1" x14ac:dyDescent="0.25">
      <c r="A10" s="109" t="s">
        <v>97</v>
      </c>
      <c r="B10" s="109"/>
      <c r="C10" s="109"/>
      <c r="D10" s="110">
        <v>0.62458883084921479</v>
      </c>
      <c r="E10" s="110">
        <v>0</v>
      </c>
      <c r="F10" s="111">
        <v>1.10694</v>
      </c>
      <c r="G10" s="109"/>
      <c r="H10" s="109"/>
      <c r="I10" s="109"/>
      <c r="J10" s="88"/>
      <c r="K10" s="88"/>
      <c r="L10" s="88"/>
    </row>
    <row r="11" spans="1:12" s="65" customFormat="1" x14ac:dyDescent="0.25">
      <c r="A11" s="109" t="s">
        <v>68</v>
      </c>
      <c r="B11" s="109"/>
      <c r="C11" s="109"/>
      <c r="D11" s="112">
        <v>19493.17221861822</v>
      </c>
      <c r="E11" s="113">
        <v>14.61</v>
      </c>
      <c r="F11" s="112">
        <v>108817.49</v>
      </c>
      <c r="G11" s="114"/>
      <c r="H11" s="109"/>
      <c r="I11" s="109"/>
      <c r="J11" s="89"/>
      <c r="K11" s="90"/>
      <c r="L11" s="90"/>
    </row>
    <row r="12" spans="1:12" s="65" customFormat="1" x14ac:dyDescent="0.25">
      <c r="A12" s="109" t="s">
        <v>17</v>
      </c>
      <c r="B12" s="109"/>
      <c r="C12" s="109"/>
      <c r="D12" s="115">
        <v>111.80337290001793</v>
      </c>
      <c r="E12" s="116">
        <v>5</v>
      </c>
      <c r="F12" s="117">
        <v>193</v>
      </c>
      <c r="G12" s="109"/>
      <c r="H12" s="109"/>
      <c r="I12" s="109"/>
      <c r="J12" s="91"/>
      <c r="K12" s="1"/>
      <c r="L12" s="1"/>
    </row>
    <row r="13" spans="1:12" s="65" customFormat="1" x14ac:dyDescent="0.25">
      <c r="A13" s="109" t="s">
        <v>84</v>
      </c>
      <c r="B13" s="109"/>
      <c r="C13" s="109"/>
      <c r="D13" s="111">
        <v>9.5181334826962949E-2</v>
      </c>
      <c r="E13" s="110">
        <v>0</v>
      </c>
      <c r="F13" s="111">
        <v>0.16553999999999999</v>
      </c>
      <c r="G13" s="109"/>
      <c r="H13" s="109"/>
      <c r="I13" s="109"/>
      <c r="J13" s="92"/>
      <c r="K13" s="88"/>
      <c r="L13" s="88"/>
    </row>
    <row r="14" spans="1:12" s="65" customFormat="1" x14ac:dyDescent="0.25">
      <c r="A14" s="109" t="s">
        <v>18</v>
      </c>
      <c r="B14" s="109"/>
      <c r="C14" s="109"/>
      <c r="D14" s="117">
        <v>10.964526449109918</v>
      </c>
      <c r="E14" s="116">
        <v>8.3333333333333329E-2</v>
      </c>
      <c r="F14" s="117">
        <v>17.916666666666668</v>
      </c>
      <c r="G14" s="109"/>
      <c r="H14" s="109"/>
      <c r="I14" s="109"/>
      <c r="J14" s="93"/>
      <c r="K14" s="94"/>
      <c r="L14" s="94"/>
    </row>
    <row r="15" spans="1:12" s="65" customFormat="1" x14ac:dyDescent="0.25">
      <c r="A15" s="109"/>
      <c r="B15" s="109"/>
      <c r="C15" s="109"/>
      <c r="D15" s="116"/>
      <c r="E15" s="109"/>
      <c r="F15" s="118"/>
      <c r="G15" s="109"/>
      <c r="H15" s="109"/>
      <c r="I15" s="109"/>
    </row>
    <row r="16" spans="1:12" x14ac:dyDescent="0.25">
      <c r="A16" s="108"/>
      <c r="B16" s="108"/>
      <c r="C16" s="108"/>
      <c r="D16" s="119"/>
      <c r="E16" s="108"/>
      <c r="F16" s="120"/>
      <c r="G16" s="108"/>
      <c r="H16" s="108"/>
      <c r="I16" s="108"/>
    </row>
    <row r="17" spans="1:9" s="65" customFormat="1" x14ac:dyDescent="0.25">
      <c r="A17" s="107" t="s">
        <v>74</v>
      </c>
      <c r="B17" s="109"/>
      <c r="C17" s="109"/>
      <c r="D17" s="116"/>
      <c r="E17" s="109"/>
      <c r="F17" s="118"/>
      <c r="G17" s="109"/>
      <c r="H17" s="109"/>
      <c r="I17" s="109"/>
    </row>
    <row r="18" spans="1:9" x14ac:dyDescent="0.25">
      <c r="A18" s="108"/>
      <c r="B18" s="108"/>
      <c r="C18" s="108"/>
      <c r="D18" s="119"/>
      <c r="E18" s="108"/>
      <c r="F18" s="120"/>
      <c r="G18" s="108"/>
      <c r="H18" s="108"/>
      <c r="I18" s="108"/>
    </row>
    <row r="19" spans="1:9" x14ac:dyDescent="0.25">
      <c r="A19" s="108"/>
      <c r="B19" s="108"/>
      <c r="C19" s="108"/>
      <c r="D19" s="121" t="s">
        <v>68</v>
      </c>
      <c r="E19" s="122" t="s">
        <v>7</v>
      </c>
      <c r="F19" s="123" t="s">
        <v>45</v>
      </c>
      <c r="G19" s="124" t="s">
        <v>7</v>
      </c>
      <c r="H19" s="108"/>
      <c r="I19" s="108"/>
    </row>
    <row r="20" spans="1:9" x14ac:dyDescent="0.25">
      <c r="A20" s="108"/>
      <c r="B20" s="108"/>
      <c r="C20" s="108"/>
      <c r="D20" s="119"/>
      <c r="E20" s="108"/>
      <c r="F20" s="120"/>
      <c r="G20" s="108"/>
      <c r="H20" s="108"/>
      <c r="I20" s="108"/>
    </row>
    <row r="21" spans="1:9" s="65" customFormat="1" x14ac:dyDescent="0.25">
      <c r="A21" s="109" t="s">
        <v>48</v>
      </c>
      <c r="B21" s="109"/>
      <c r="C21" s="109"/>
      <c r="D21" s="116">
        <v>600811.35</v>
      </c>
      <c r="E21" s="110">
        <v>9.9972852508694501E-3</v>
      </c>
      <c r="F21" s="125">
        <v>75</v>
      </c>
      <c r="G21" s="110">
        <v>2.4326954265325981E-2</v>
      </c>
      <c r="H21" s="109"/>
      <c r="I21" s="109"/>
    </row>
    <row r="22" spans="1:9" s="65" customFormat="1" x14ac:dyDescent="0.25">
      <c r="A22" s="109" t="s">
        <v>49</v>
      </c>
      <c r="B22" s="109"/>
      <c r="C22" s="109"/>
      <c r="D22" s="116">
        <v>3388639.9599999986</v>
      </c>
      <c r="E22" s="110">
        <v>5.6385752853395379E-2</v>
      </c>
      <c r="F22" s="125">
        <v>287</v>
      </c>
      <c r="G22" s="110">
        <v>9.3091144988647415E-2</v>
      </c>
      <c r="H22" s="109"/>
      <c r="I22" s="109"/>
    </row>
    <row r="23" spans="1:9" s="65" customFormat="1" x14ac:dyDescent="0.25">
      <c r="A23" s="109" t="s">
        <v>50</v>
      </c>
      <c r="B23" s="109"/>
      <c r="C23" s="109"/>
      <c r="D23" s="116">
        <v>1534553.9899999993</v>
      </c>
      <c r="E23" s="110">
        <v>2.5534427688308249E-2</v>
      </c>
      <c r="F23" s="125">
        <v>105</v>
      </c>
      <c r="G23" s="110">
        <v>3.4057735971456372E-2</v>
      </c>
      <c r="H23" s="109"/>
      <c r="I23" s="109"/>
    </row>
    <row r="24" spans="1:9" s="65" customFormat="1" x14ac:dyDescent="0.25">
      <c r="A24" s="109" t="s">
        <v>51</v>
      </c>
      <c r="B24" s="109"/>
      <c r="C24" s="109"/>
      <c r="D24" s="116">
        <v>2207851.6100000013</v>
      </c>
      <c r="E24" s="110">
        <v>3.6737858458834677E-2</v>
      </c>
      <c r="F24" s="125">
        <v>136</v>
      </c>
      <c r="G24" s="110">
        <v>4.4112877067791115E-2</v>
      </c>
      <c r="H24" s="109"/>
      <c r="I24" s="109"/>
    </row>
    <row r="25" spans="1:9" s="65" customFormat="1" x14ac:dyDescent="0.25">
      <c r="A25" s="109" t="s">
        <v>52</v>
      </c>
      <c r="B25" s="109"/>
      <c r="C25" s="109"/>
      <c r="D25" s="116">
        <v>2404515.9399999995</v>
      </c>
      <c r="E25" s="110">
        <v>4.0010282333119186E-2</v>
      </c>
      <c r="F25" s="125">
        <v>155</v>
      </c>
      <c r="G25" s="110">
        <v>5.0275705481673698E-2</v>
      </c>
      <c r="H25" s="109"/>
      <c r="I25" s="109"/>
    </row>
    <row r="26" spans="1:9" s="65" customFormat="1" x14ac:dyDescent="0.25">
      <c r="A26" s="109" t="s">
        <v>53</v>
      </c>
      <c r="B26" s="109"/>
      <c r="C26" s="109"/>
      <c r="D26" s="116">
        <v>3555327.6199999996</v>
      </c>
      <c r="E26" s="110">
        <v>5.9159375696605565E-2</v>
      </c>
      <c r="F26" s="125">
        <v>214</v>
      </c>
      <c r="G26" s="110">
        <v>6.9412909503730136E-2</v>
      </c>
      <c r="H26" s="109"/>
      <c r="I26" s="109"/>
    </row>
    <row r="27" spans="1:9" s="65" customFormat="1" x14ac:dyDescent="0.25">
      <c r="A27" s="109" t="s">
        <v>54</v>
      </c>
      <c r="B27" s="109"/>
      <c r="C27" s="109"/>
      <c r="D27" s="116">
        <v>5382629.6799999969</v>
      </c>
      <c r="E27" s="110">
        <v>8.9565026211232718E-2</v>
      </c>
      <c r="F27" s="125">
        <v>280</v>
      </c>
      <c r="G27" s="110">
        <v>9.0820629257216998E-2</v>
      </c>
      <c r="H27" s="109"/>
      <c r="I27" s="109"/>
    </row>
    <row r="28" spans="1:9" s="65" customFormat="1" x14ac:dyDescent="0.25">
      <c r="A28" s="109" t="s">
        <v>55</v>
      </c>
      <c r="B28" s="109"/>
      <c r="C28" s="109"/>
      <c r="D28" s="116">
        <v>5350710.9400000023</v>
      </c>
      <c r="E28" s="110">
        <v>8.903390983230898E-2</v>
      </c>
      <c r="F28" s="125">
        <v>278</v>
      </c>
      <c r="G28" s="110">
        <v>9.0171910476808309E-2</v>
      </c>
      <c r="H28" s="109"/>
      <c r="I28" s="109"/>
    </row>
    <row r="29" spans="1:9" s="65" customFormat="1" x14ac:dyDescent="0.25">
      <c r="A29" s="109" t="s">
        <v>56</v>
      </c>
      <c r="B29" s="109"/>
      <c r="C29" s="109"/>
      <c r="D29" s="116">
        <v>5265394.3100000005</v>
      </c>
      <c r="E29" s="110">
        <v>8.7614271726682472E-2</v>
      </c>
      <c r="F29" s="125">
        <v>270</v>
      </c>
      <c r="G29" s="110">
        <v>8.7577035355173527E-2</v>
      </c>
      <c r="H29" s="109"/>
      <c r="I29" s="109"/>
    </row>
    <row r="30" spans="1:9" s="65" customFormat="1" x14ac:dyDescent="0.25">
      <c r="A30" s="109" t="s">
        <v>57</v>
      </c>
      <c r="B30" s="109"/>
      <c r="C30" s="109"/>
      <c r="D30" s="116">
        <v>6561358.4599999981</v>
      </c>
      <c r="E30" s="110">
        <v>0.10917865010011124</v>
      </c>
      <c r="F30" s="125">
        <v>350</v>
      </c>
      <c r="G30" s="110">
        <v>0.11352578657152125</v>
      </c>
      <c r="H30" s="109"/>
      <c r="I30" s="109"/>
    </row>
    <row r="31" spans="1:9" s="65" customFormat="1" x14ac:dyDescent="0.25">
      <c r="A31" s="109" t="s">
        <v>58</v>
      </c>
      <c r="B31" s="109"/>
      <c r="C31" s="109"/>
      <c r="D31" s="116">
        <v>7446703.5299999984</v>
      </c>
      <c r="E31" s="110">
        <v>0.12391047434118289</v>
      </c>
      <c r="F31" s="125">
        <v>339</v>
      </c>
      <c r="G31" s="110">
        <v>0.10995783327927343</v>
      </c>
      <c r="H31" s="109"/>
      <c r="I31" s="109"/>
    </row>
    <row r="32" spans="1:9" s="65" customFormat="1" x14ac:dyDescent="0.25">
      <c r="A32" s="109" t="s">
        <v>44</v>
      </c>
      <c r="B32" s="109"/>
      <c r="C32" s="109"/>
      <c r="D32" s="116">
        <v>6253627.870000001</v>
      </c>
      <c r="E32" s="110">
        <v>0.10405812351776834</v>
      </c>
      <c r="F32" s="125">
        <v>253</v>
      </c>
      <c r="G32" s="110">
        <v>8.2062925721699639E-2</v>
      </c>
      <c r="H32" s="109"/>
      <c r="I32" s="109"/>
    </row>
    <row r="33" spans="1:9" s="65" customFormat="1" x14ac:dyDescent="0.25">
      <c r="A33" s="109" t="s">
        <v>59</v>
      </c>
      <c r="B33" s="109"/>
      <c r="C33" s="109"/>
      <c r="D33" s="116">
        <v>10145324.689999999</v>
      </c>
      <c r="E33" s="110">
        <v>0.1688145619895807</v>
      </c>
      <c r="F33" s="125">
        <v>341</v>
      </c>
      <c r="G33" s="110">
        <v>0.11060655205968213</v>
      </c>
      <c r="H33" s="109"/>
      <c r="I33" s="109"/>
    </row>
    <row r="34" spans="1:9" s="65" customFormat="1" x14ac:dyDescent="0.25">
      <c r="A34" s="109"/>
      <c r="B34" s="109"/>
      <c r="C34" s="109"/>
      <c r="D34" s="116"/>
      <c r="E34" s="109"/>
      <c r="F34" s="118"/>
      <c r="G34" s="109"/>
      <c r="H34" s="109"/>
      <c r="I34" s="109"/>
    </row>
    <row r="35" spans="1:9" s="65" customFormat="1" ht="13.8" thickBot="1" x14ac:dyDescent="0.3">
      <c r="A35" s="109"/>
      <c r="B35" s="109"/>
      <c r="C35" s="109"/>
      <c r="D35" s="126">
        <v>60097449.950000003</v>
      </c>
      <c r="E35" s="109"/>
      <c r="F35" s="127">
        <v>3083</v>
      </c>
      <c r="G35" s="109"/>
      <c r="H35" s="109"/>
      <c r="I35" s="109"/>
    </row>
    <row r="36" spans="1:9" s="65" customFormat="1" ht="13.8" thickTop="1" x14ac:dyDescent="0.25">
      <c r="A36" s="109"/>
      <c r="B36" s="109"/>
      <c r="C36" s="109"/>
      <c r="D36" s="116"/>
      <c r="E36" s="109"/>
      <c r="F36" s="118"/>
      <c r="G36" s="109"/>
      <c r="H36" s="109"/>
      <c r="I36" s="109"/>
    </row>
    <row r="37" spans="1:9" s="65" customFormat="1" x14ac:dyDescent="0.25">
      <c r="A37" s="109"/>
      <c r="B37" s="109"/>
      <c r="C37" s="109"/>
      <c r="D37" s="116"/>
      <c r="E37" s="109"/>
      <c r="F37" s="118"/>
      <c r="G37" s="109"/>
      <c r="H37" s="109"/>
      <c r="I37" s="109"/>
    </row>
    <row r="38" spans="1:9" s="65" customFormat="1" x14ac:dyDescent="0.25">
      <c r="A38" s="109"/>
      <c r="B38" s="109"/>
      <c r="C38" s="109"/>
      <c r="D38" s="116"/>
      <c r="E38" s="109"/>
      <c r="F38" s="118"/>
      <c r="G38" s="109"/>
      <c r="H38" s="109"/>
      <c r="I38" s="109"/>
    </row>
    <row r="39" spans="1:9" s="65" customFormat="1" x14ac:dyDescent="0.25">
      <c r="A39" s="107" t="s">
        <v>224</v>
      </c>
      <c r="B39" s="109"/>
      <c r="C39" s="109"/>
      <c r="D39" s="116"/>
      <c r="E39" s="109"/>
      <c r="F39" s="118"/>
      <c r="G39" s="109"/>
      <c r="H39" s="109"/>
      <c r="I39" s="109"/>
    </row>
    <row r="40" spans="1:9" x14ac:dyDescent="0.25">
      <c r="A40" s="108"/>
      <c r="B40" s="108"/>
      <c r="C40" s="108"/>
      <c r="D40" s="119"/>
      <c r="E40" s="108"/>
      <c r="F40" s="120"/>
      <c r="G40" s="108"/>
      <c r="H40" s="108"/>
      <c r="I40" s="108"/>
    </row>
    <row r="41" spans="1:9" x14ac:dyDescent="0.25">
      <c r="A41" s="108"/>
      <c r="B41" s="108"/>
      <c r="C41" s="108"/>
      <c r="D41" s="121" t="s">
        <v>68</v>
      </c>
      <c r="E41" s="122" t="s">
        <v>7</v>
      </c>
      <c r="F41" s="123" t="s">
        <v>45</v>
      </c>
      <c r="G41" s="124" t="s">
        <v>7</v>
      </c>
      <c r="H41" s="108"/>
      <c r="I41" s="108"/>
    </row>
    <row r="42" spans="1:9" x14ac:dyDescent="0.25">
      <c r="A42" s="108"/>
      <c r="B42" s="108"/>
      <c r="C42" s="108"/>
      <c r="D42" s="119"/>
      <c r="E42" s="108"/>
      <c r="F42" s="120"/>
      <c r="G42" s="108"/>
      <c r="H42" s="108"/>
      <c r="I42" s="108"/>
    </row>
    <row r="43" spans="1:9" s="65" customFormat="1" x14ac:dyDescent="0.25">
      <c r="A43" s="109" t="s">
        <v>48</v>
      </c>
      <c r="B43" s="109"/>
      <c r="C43" s="109"/>
      <c r="D43" s="116">
        <v>938024.19999999984</v>
      </c>
      <c r="E43" s="110">
        <v>1.5608386059315643E-2</v>
      </c>
      <c r="F43" s="125">
        <v>101</v>
      </c>
      <c r="G43" s="110">
        <v>3.2760298410638988E-2</v>
      </c>
      <c r="H43" s="109"/>
      <c r="I43" s="109"/>
    </row>
    <row r="44" spans="1:9" s="65" customFormat="1" x14ac:dyDescent="0.25">
      <c r="A44" s="109" t="s">
        <v>49</v>
      </c>
      <c r="B44" s="109"/>
      <c r="C44" s="109"/>
      <c r="D44" s="116">
        <v>6005339.4300000006</v>
      </c>
      <c r="E44" s="110">
        <v>9.9926692979424803E-2</v>
      </c>
      <c r="F44" s="125">
        <v>427</v>
      </c>
      <c r="G44" s="110">
        <v>0.13850145961725591</v>
      </c>
      <c r="H44" s="109"/>
      <c r="I44" s="109"/>
    </row>
    <row r="45" spans="1:9" s="65" customFormat="1" x14ac:dyDescent="0.25">
      <c r="A45" s="109" t="s">
        <v>50</v>
      </c>
      <c r="B45" s="109"/>
      <c r="C45" s="109"/>
      <c r="D45" s="116">
        <v>2824628.9800000004</v>
      </c>
      <c r="E45" s="110">
        <v>4.7000812552779533E-2</v>
      </c>
      <c r="F45" s="125">
        <v>152</v>
      </c>
      <c r="G45" s="110">
        <v>4.9302627311060658E-2</v>
      </c>
      <c r="H45" s="109"/>
      <c r="I45" s="109"/>
    </row>
    <row r="46" spans="1:9" s="65" customFormat="1" x14ac:dyDescent="0.25">
      <c r="A46" s="109" t="s">
        <v>51</v>
      </c>
      <c r="B46" s="109"/>
      <c r="C46" s="109"/>
      <c r="D46" s="116">
        <v>2880382.390000002</v>
      </c>
      <c r="E46" s="110">
        <v>4.7928529286956893E-2</v>
      </c>
      <c r="F46" s="125">
        <v>177</v>
      </c>
      <c r="G46" s="110">
        <v>5.7411612066169314E-2</v>
      </c>
      <c r="H46" s="109"/>
      <c r="I46" s="109"/>
    </row>
    <row r="47" spans="1:9" s="65" customFormat="1" x14ac:dyDescent="0.25">
      <c r="A47" s="109" t="s">
        <v>52</v>
      </c>
      <c r="B47" s="109"/>
      <c r="C47" s="109"/>
      <c r="D47" s="116">
        <v>3998998.6900000004</v>
      </c>
      <c r="E47" s="110">
        <v>6.6541903081197201E-2</v>
      </c>
      <c r="F47" s="125">
        <v>219</v>
      </c>
      <c r="G47" s="110">
        <v>7.1034706454751864E-2</v>
      </c>
      <c r="H47" s="109"/>
      <c r="I47" s="109"/>
    </row>
    <row r="48" spans="1:9" s="65" customFormat="1" x14ac:dyDescent="0.25">
      <c r="A48" s="109" t="s">
        <v>53</v>
      </c>
      <c r="B48" s="109"/>
      <c r="C48" s="109"/>
      <c r="D48" s="116">
        <v>4536677.8900000006</v>
      </c>
      <c r="E48" s="110">
        <v>7.5488692012297257E-2</v>
      </c>
      <c r="F48" s="125">
        <v>243</v>
      </c>
      <c r="G48" s="110">
        <v>7.8819331819656183E-2</v>
      </c>
      <c r="H48" s="109"/>
      <c r="I48" s="109"/>
    </row>
    <row r="49" spans="1:9" s="65" customFormat="1" x14ac:dyDescent="0.25">
      <c r="A49" s="109" t="s">
        <v>54</v>
      </c>
      <c r="B49" s="109"/>
      <c r="C49" s="109"/>
      <c r="D49" s="116">
        <v>5100283.7000000011</v>
      </c>
      <c r="E49" s="110">
        <v>8.4866890429516464E-2</v>
      </c>
      <c r="F49" s="125">
        <v>255</v>
      </c>
      <c r="G49" s="110">
        <v>8.2711644502108342E-2</v>
      </c>
      <c r="H49" s="109"/>
      <c r="I49" s="109"/>
    </row>
    <row r="50" spans="1:9" s="65" customFormat="1" x14ac:dyDescent="0.25">
      <c r="A50" s="109" t="s">
        <v>55</v>
      </c>
      <c r="B50" s="109"/>
      <c r="C50" s="109"/>
      <c r="D50" s="116">
        <v>6161488.9800000023</v>
      </c>
      <c r="E50" s="110">
        <v>0.10252496545404587</v>
      </c>
      <c r="F50" s="125">
        <v>297</v>
      </c>
      <c r="G50" s="110">
        <v>9.6334738890690885E-2</v>
      </c>
      <c r="H50" s="109"/>
      <c r="I50" s="109"/>
    </row>
    <row r="51" spans="1:9" s="65" customFormat="1" x14ac:dyDescent="0.25">
      <c r="A51" s="109" t="s">
        <v>56</v>
      </c>
      <c r="B51" s="109"/>
      <c r="C51" s="109"/>
      <c r="D51" s="116">
        <v>6094054.7200000025</v>
      </c>
      <c r="E51" s="110">
        <v>0.10140288356777442</v>
      </c>
      <c r="F51" s="125">
        <v>295</v>
      </c>
      <c r="G51" s="110">
        <v>9.5686020110282197E-2</v>
      </c>
      <c r="H51" s="109"/>
      <c r="I51" s="109"/>
    </row>
    <row r="52" spans="1:9" s="65" customFormat="1" x14ac:dyDescent="0.25">
      <c r="A52" s="109" t="s">
        <v>57</v>
      </c>
      <c r="B52" s="109"/>
      <c r="C52" s="109"/>
      <c r="D52" s="116">
        <v>4668652.7500000019</v>
      </c>
      <c r="E52" s="110">
        <v>7.7684706320887753E-2</v>
      </c>
      <c r="F52" s="125">
        <v>223</v>
      </c>
      <c r="G52" s="110">
        <v>7.2332144015569255E-2</v>
      </c>
      <c r="H52" s="109"/>
      <c r="I52" s="109"/>
    </row>
    <row r="53" spans="1:9" s="65" customFormat="1" x14ac:dyDescent="0.25">
      <c r="A53" s="109" t="s">
        <v>58</v>
      </c>
      <c r="B53" s="109"/>
      <c r="C53" s="109"/>
      <c r="D53" s="116">
        <v>4767919.7499999991</v>
      </c>
      <c r="E53" s="110">
        <v>7.9336473576945801E-2</v>
      </c>
      <c r="F53" s="125">
        <v>209</v>
      </c>
      <c r="G53" s="110">
        <v>6.7791112552708407E-2</v>
      </c>
      <c r="H53" s="109"/>
      <c r="I53" s="109"/>
    </row>
    <row r="54" spans="1:9" s="65" customFormat="1" x14ac:dyDescent="0.25">
      <c r="A54" s="109" t="s">
        <v>44</v>
      </c>
      <c r="B54" s="109"/>
      <c r="C54" s="109"/>
      <c r="D54" s="116">
        <v>3527473.2599999988</v>
      </c>
      <c r="E54" s="110">
        <v>5.8695889142297925E-2</v>
      </c>
      <c r="F54" s="125">
        <v>156</v>
      </c>
      <c r="G54" s="110">
        <v>5.0600064871878042E-2</v>
      </c>
      <c r="H54" s="109"/>
      <c r="I54" s="109"/>
    </row>
    <row r="55" spans="1:9" s="65" customFormat="1" x14ac:dyDescent="0.25">
      <c r="A55" s="109" t="s">
        <v>59</v>
      </c>
      <c r="B55" s="109"/>
      <c r="C55" s="109"/>
      <c r="D55" s="116">
        <v>8593525.2099999972</v>
      </c>
      <c r="E55" s="110">
        <v>0.14299317553656027</v>
      </c>
      <c r="F55" s="125">
        <v>329</v>
      </c>
      <c r="G55" s="110">
        <v>0.10671423937722997</v>
      </c>
      <c r="H55" s="109"/>
      <c r="I55" s="109"/>
    </row>
    <row r="56" spans="1:9" s="65" customFormat="1" x14ac:dyDescent="0.25">
      <c r="A56" s="109"/>
      <c r="B56" s="109"/>
      <c r="C56" s="109"/>
      <c r="D56" s="116"/>
      <c r="E56" s="109"/>
      <c r="F56" s="118"/>
      <c r="G56" s="109"/>
      <c r="H56" s="109"/>
      <c r="I56" s="109"/>
    </row>
    <row r="57" spans="1:9" s="65" customFormat="1" ht="13.8" thickBot="1" x14ac:dyDescent="0.3">
      <c r="A57" s="109"/>
      <c r="B57" s="109"/>
      <c r="C57" s="109"/>
      <c r="D57" s="126">
        <v>60097449.950000018</v>
      </c>
      <c r="E57" s="109"/>
      <c r="F57" s="127">
        <v>3083</v>
      </c>
      <c r="G57" s="109"/>
      <c r="H57" s="109"/>
      <c r="I57" s="109"/>
    </row>
    <row r="58" spans="1:9" s="65" customFormat="1" ht="13.8" thickTop="1" x14ac:dyDescent="0.25">
      <c r="A58" s="109"/>
      <c r="B58" s="109"/>
      <c r="C58" s="109"/>
      <c r="D58" s="128"/>
      <c r="E58" s="109"/>
      <c r="F58" s="129"/>
      <c r="G58" s="109"/>
      <c r="H58" s="109"/>
      <c r="I58" s="109"/>
    </row>
    <row r="59" spans="1:9" s="65" customFormat="1" x14ac:dyDescent="0.25">
      <c r="A59" s="109"/>
      <c r="B59" s="109"/>
      <c r="C59" s="109"/>
      <c r="D59" s="128"/>
      <c r="E59" s="109"/>
      <c r="F59" s="129"/>
      <c r="G59" s="109"/>
      <c r="H59" s="109"/>
      <c r="I59" s="109"/>
    </row>
    <row r="60" spans="1:9" s="65" customFormat="1" x14ac:dyDescent="0.25">
      <c r="A60" s="109"/>
      <c r="B60" s="109"/>
      <c r="C60" s="109"/>
      <c r="D60" s="128"/>
      <c r="E60" s="109"/>
      <c r="F60" s="129"/>
      <c r="G60" s="109"/>
      <c r="H60" s="109"/>
      <c r="I60" s="109"/>
    </row>
    <row r="61" spans="1:9" s="65" customFormat="1" x14ac:dyDescent="0.25">
      <c r="A61" s="107" t="s">
        <v>225</v>
      </c>
      <c r="B61" s="109"/>
      <c r="C61" s="109"/>
      <c r="D61" s="116"/>
      <c r="E61" s="109"/>
      <c r="F61" s="118"/>
      <c r="G61" s="109"/>
      <c r="H61" s="109"/>
      <c r="I61" s="109"/>
    </row>
    <row r="62" spans="1:9" x14ac:dyDescent="0.25">
      <c r="A62" s="108"/>
      <c r="B62" s="108"/>
      <c r="C62" s="108"/>
      <c r="D62" s="119"/>
      <c r="E62" s="108"/>
      <c r="F62" s="120"/>
      <c r="G62" s="108"/>
      <c r="H62" s="108"/>
      <c r="I62" s="108"/>
    </row>
    <row r="63" spans="1:9" x14ac:dyDescent="0.25">
      <c r="A63" s="108"/>
      <c r="B63" s="108"/>
      <c r="C63" s="108"/>
      <c r="D63" s="121" t="s">
        <v>68</v>
      </c>
      <c r="E63" s="122" t="s">
        <v>7</v>
      </c>
      <c r="F63" s="123" t="s">
        <v>45</v>
      </c>
      <c r="G63" s="124" t="s">
        <v>7</v>
      </c>
      <c r="H63" s="108"/>
      <c r="I63" s="108"/>
    </row>
    <row r="64" spans="1:9" x14ac:dyDescent="0.25">
      <c r="A64" s="108"/>
      <c r="B64" s="108"/>
      <c r="C64" s="108"/>
      <c r="D64" s="119"/>
      <c r="E64" s="108"/>
      <c r="F64" s="120"/>
      <c r="G64" s="108"/>
      <c r="H64" s="108"/>
      <c r="I64" s="108"/>
    </row>
    <row r="65" spans="1:9" s="65" customFormat="1" x14ac:dyDescent="0.25">
      <c r="A65" s="109" t="s">
        <v>48</v>
      </c>
      <c r="B65" s="109"/>
      <c r="C65" s="109"/>
      <c r="D65" s="116">
        <v>886002.71</v>
      </c>
      <c r="E65" s="110">
        <v>1.4742767134664417E-2</v>
      </c>
      <c r="F65" s="125">
        <v>95</v>
      </c>
      <c r="G65" s="110">
        <v>3.0814142069412909E-2</v>
      </c>
      <c r="H65" s="109"/>
      <c r="I65" s="109"/>
    </row>
    <row r="66" spans="1:9" s="65" customFormat="1" x14ac:dyDescent="0.25">
      <c r="A66" s="109" t="s">
        <v>49</v>
      </c>
      <c r="B66" s="109"/>
      <c r="C66" s="109"/>
      <c r="D66" s="116">
        <v>5627722.0099999988</v>
      </c>
      <c r="E66" s="110">
        <v>9.3643274626164022E-2</v>
      </c>
      <c r="F66" s="125">
        <v>416</v>
      </c>
      <c r="G66" s="110">
        <v>0.13493350632500811</v>
      </c>
      <c r="H66" s="109"/>
      <c r="I66" s="109"/>
    </row>
    <row r="67" spans="1:9" s="65" customFormat="1" x14ac:dyDescent="0.25">
      <c r="A67" s="109" t="s">
        <v>50</v>
      </c>
      <c r="B67" s="109"/>
      <c r="C67" s="109"/>
      <c r="D67" s="116">
        <v>2762788.8700000006</v>
      </c>
      <c r="E67" s="110">
        <v>4.5971815314935834E-2</v>
      </c>
      <c r="F67" s="125">
        <v>158</v>
      </c>
      <c r="G67" s="110">
        <v>5.1248783652286731E-2</v>
      </c>
      <c r="H67" s="109"/>
      <c r="I67" s="109"/>
    </row>
    <row r="68" spans="1:9" s="65" customFormat="1" x14ac:dyDescent="0.25">
      <c r="A68" s="109" t="s">
        <v>51</v>
      </c>
      <c r="B68" s="109"/>
      <c r="C68" s="109"/>
      <c r="D68" s="116">
        <v>3167904.4100000025</v>
      </c>
      <c r="E68" s="110">
        <v>5.2712792516748069E-2</v>
      </c>
      <c r="F68" s="125">
        <v>175</v>
      </c>
      <c r="G68" s="110">
        <v>5.6762893285760625E-2</v>
      </c>
      <c r="H68" s="109"/>
      <c r="I68" s="109"/>
    </row>
    <row r="69" spans="1:9" s="65" customFormat="1" x14ac:dyDescent="0.25">
      <c r="A69" s="109" t="s">
        <v>52</v>
      </c>
      <c r="B69" s="109"/>
      <c r="C69" s="109"/>
      <c r="D69" s="116">
        <v>4267134.1799999969</v>
      </c>
      <c r="E69" s="110">
        <v>7.1003581409031083E-2</v>
      </c>
      <c r="F69" s="125">
        <v>229</v>
      </c>
      <c r="G69" s="110">
        <v>7.4278300356795335E-2</v>
      </c>
      <c r="H69" s="109"/>
      <c r="I69" s="109"/>
    </row>
    <row r="70" spans="1:9" s="65" customFormat="1" x14ac:dyDescent="0.25">
      <c r="A70" s="109" t="s">
        <v>53</v>
      </c>
      <c r="B70" s="109"/>
      <c r="C70" s="109"/>
      <c r="D70" s="116">
        <v>4803854.7200000016</v>
      </c>
      <c r="E70" s="110">
        <v>7.9934418581765462E-2</v>
      </c>
      <c r="F70" s="125">
        <v>257</v>
      </c>
      <c r="G70" s="110">
        <v>8.336036328251703E-2</v>
      </c>
      <c r="H70" s="109"/>
      <c r="I70" s="109"/>
    </row>
    <row r="71" spans="1:9" s="65" customFormat="1" x14ac:dyDescent="0.25">
      <c r="A71" s="109" t="s">
        <v>54</v>
      </c>
      <c r="B71" s="109"/>
      <c r="C71" s="109"/>
      <c r="D71" s="116">
        <v>5465547.3799999999</v>
      </c>
      <c r="E71" s="110">
        <v>9.0944746982563079E-2</v>
      </c>
      <c r="F71" s="125">
        <v>260</v>
      </c>
      <c r="G71" s="110">
        <v>8.433344145313007E-2</v>
      </c>
      <c r="H71" s="109"/>
      <c r="I71" s="109"/>
    </row>
    <row r="72" spans="1:9" s="65" customFormat="1" x14ac:dyDescent="0.25">
      <c r="A72" s="109" t="s">
        <v>55</v>
      </c>
      <c r="B72" s="109"/>
      <c r="C72" s="109"/>
      <c r="D72" s="116">
        <v>5681029.5900000026</v>
      </c>
      <c r="E72" s="110">
        <v>9.4530293626876274E-2</v>
      </c>
      <c r="F72" s="125">
        <v>278</v>
      </c>
      <c r="G72" s="110">
        <v>9.0171910476808309E-2</v>
      </c>
      <c r="H72" s="109"/>
      <c r="I72" s="109"/>
    </row>
    <row r="73" spans="1:9" s="65" customFormat="1" x14ac:dyDescent="0.25">
      <c r="A73" s="109" t="s">
        <v>56</v>
      </c>
      <c r="B73" s="109"/>
      <c r="C73" s="109"/>
      <c r="D73" s="116">
        <v>5527556.4700000044</v>
      </c>
      <c r="E73" s="110">
        <v>9.1976555986965011E-2</v>
      </c>
      <c r="F73" s="125">
        <v>275</v>
      </c>
      <c r="G73" s="110">
        <v>8.9198832306195269E-2</v>
      </c>
      <c r="H73" s="109"/>
      <c r="I73" s="109"/>
    </row>
    <row r="74" spans="1:9" s="65" customFormat="1" x14ac:dyDescent="0.25">
      <c r="A74" s="109" t="s">
        <v>57</v>
      </c>
      <c r="B74" s="109"/>
      <c r="C74" s="109"/>
      <c r="D74" s="116">
        <v>4852837.9999999991</v>
      </c>
      <c r="E74" s="110">
        <v>8.0749482782338886E-2</v>
      </c>
      <c r="F74" s="125">
        <v>224</v>
      </c>
      <c r="G74" s="110">
        <v>7.2656503405773593E-2</v>
      </c>
      <c r="H74" s="109"/>
      <c r="I74" s="109"/>
    </row>
    <row r="75" spans="1:9" s="65" customFormat="1" x14ac:dyDescent="0.25">
      <c r="A75" s="109" t="s">
        <v>58</v>
      </c>
      <c r="B75" s="109"/>
      <c r="C75" s="109"/>
      <c r="D75" s="116">
        <v>4523012.9699999988</v>
      </c>
      <c r="E75" s="110">
        <v>7.5261312647426193E-2</v>
      </c>
      <c r="F75" s="125">
        <v>213</v>
      </c>
      <c r="G75" s="110">
        <v>6.9088550113525785E-2</v>
      </c>
      <c r="H75" s="109"/>
      <c r="I75" s="109"/>
    </row>
    <row r="76" spans="1:9" s="65" customFormat="1" x14ac:dyDescent="0.25">
      <c r="A76" s="109" t="s">
        <v>44</v>
      </c>
      <c r="B76" s="109"/>
      <c r="C76" s="109"/>
      <c r="D76" s="116">
        <v>3083776.9</v>
      </c>
      <c r="E76" s="110">
        <v>5.1312940941182134E-2</v>
      </c>
      <c r="F76" s="125">
        <v>148</v>
      </c>
      <c r="G76" s="110">
        <v>4.8005189750243267E-2</v>
      </c>
      <c r="H76" s="109"/>
      <c r="I76" s="109"/>
    </row>
    <row r="77" spans="1:9" s="65" customFormat="1" x14ac:dyDescent="0.25">
      <c r="A77" s="109" t="s">
        <v>59</v>
      </c>
      <c r="B77" s="109"/>
      <c r="C77" s="109"/>
      <c r="D77" s="116">
        <v>9448281.7400000114</v>
      </c>
      <c r="E77" s="110">
        <v>0.15721601744933952</v>
      </c>
      <c r="F77" s="125">
        <v>355</v>
      </c>
      <c r="G77" s="110">
        <v>0.11514758352254298</v>
      </c>
      <c r="H77" s="109"/>
      <c r="I77" s="109"/>
    </row>
    <row r="78" spans="1:9" s="65" customFormat="1" x14ac:dyDescent="0.25">
      <c r="A78" s="109"/>
      <c r="B78" s="109"/>
      <c r="C78" s="109"/>
      <c r="D78" s="116"/>
      <c r="E78" s="109"/>
      <c r="F78" s="118"/>
      <c r="G78" s="109"/>
      <c r="H78" s="109"/>
      <c r="I78" s="109"/>
    </row>
    <row r="79" spans="1:9" s="65" customFormat="1" ht="13.8" thickBot="1" x14ac:dyDescent="0.3">
      <c r="A79" s="109"/>
      <c r="B79" s="109"/>
      <c r="C79" s="109"/>
      <c r="D79" s="126">
        <v>60097449.950000018</v>
      </c>
      <c r="E79" s="109"/>
      <c r="F79" s="127">
        <v>3083</v>
      </c>
      <c r="G79" s="109"/>
      <c r="H79" s="109"/>
      <c r="I79" s="109"/>
    </row>
    <row r="80" spans="1:9" s="65" customFormat="1" ht="13.8" thickTop="1" x14ac:dyDescent="0.25">
      <c r="A80" s="109"/>
      <c r="B80" s="109"/>
      <c r="C80" s="109"/>
      <c r="D80" s="128"/>
      <c r="E80" s="109"/>
      <c r="F80" s="129"/>
      <c r="G80" s="109"/>
      <c r="H80" s="109"/>
      <c r="I80" s="109"/>
    </row>
    <row r="81" spans="1:9" s="65" customFormat="1" x14ac:dyDescent="0.25">
      <c r="A81" s="109"/>
      <c r="B81" s="109"/>
      <c r="C81" s="109"/>
      <c r="D81" s="128"/>
      <c r="E81" s="109"/>
      <c r="F81" s="129"/>
      <c r="G81" s="109"/>
      <c r="H81" s="109"/>
      <c r="I81" s="109"/>
    </row>
    <row r="82" spans="1:9" s="65" customFormat="1" x14ac:dyDescent="0.25">
      <c r="A82" s="107" t="s">
        <v>75</v>
      </c>
      <c r="B82" s="109"/>
      <c r="C82" s="109"/>
      <c r="D82" s="116"/>
      <c r="E82" s="109"/>
      <c r="F82" s="118"/>
      <c r="G82" s="109"/>
      <c r="H82" s="109"/>
      <c r="I82" s="109"/>
    </row>
    <row r="83" spans="1:9" x14ac:dyDescent="0.25">
      <c r="A83" s="130"/>
      <c r="B83" s="108"/>
      <c r="C83" s="108"/>
      <c r="D83" s="119"/>
      <c r="E83" s="108"/>
      <c r="F83" s="120"/>
      <c r="G83" s="108"/>
      <c r="H83" s="108"/>
      <c r="I83" s="108"/>
    </row>
    <row r="84" spans="1:9" s="24" customFormat="1" x14ac:dyDescent="0.25">
      <c r="A84" s="131"/>
      <c r="B84" s="132"/>
      <c r="C84" s="132"/>
      <c r="D84" s="121" t="s">
        <v>68</v>
      </c>
      <c r="E84" s="122" t="s">
        <v>7</v>
      </c>
      <c r="F84" s="123" t="s">
        <v>45</v>
      </c>
      <c r="G84" s="124" t="s">
        <v>7</v>
      </c>
      <c r="H84" s="131"/>
      <c r="I84" s="131"/>
    </row>
    <row r="85" spans="1:9" x14ac:dyDescent="0.25">
      <c r="A85" s="133"/>
      <c r="B85" s="108"/>
      <c r="C85" s="108"/>
      <c r="D85" s="119"/>
      <c r="E85" s="108"/>
      <c r="F85" s="120"/>
      <c r="G85" s="108"/>
      <c r="H85" s="108"/>
      <c r="I85" s="108"/>
    </row>
    <row r="86" spans="1:9" s="65" customFormat="1" x14ac:dyDescent="0.25">
      <c r="A86" s="109" t="s">
        <v>60</v>
      </c>
      <c r="B86" s="109"/>
      <c r="C86" s="109"/>
      <c r="D86" s="116">
        <v>9679327.6699999962</v>
      </c>
      <c r="E86" s="110">
        <v>0.16106053880910134</v>
      </c>
      <c r="F86" s="125">
        <v>1350</v>
      </c>
      <c r="G86" s="110">
        <v>0.43788517677586763</v>
      </c>
      <c r="H86" s="109"/>
      <c r="I86" s="109"/>
    </row>
    <row r="87" spans="1:9" s="65" customFormat="1" x14ac:dyDescent="0.25">
      <c r="A87" s="109" t="s">
        <v>61</v>
      </c>
      <c r="B87" s="109"/>
      <c r="C87" s="109"/>
      <c r="D87" s="116">
        <v>23430386.169999979</v>
      </c>
      <c r="E87" s="110">
        <v>0.38987321740762132</v>
      </c>
      <c r="F87" s="125">
        <v>1070</v>
      </c>
      <c r="G87" s="110">
        <v>0.34706454751865068</v>
      </c>
      <c r="H87" s="109"/>
      <c r="I87" s="109"/>
    </row>
    <row r="88" spans="1:9" s="65" customFormat="1" x14ac:dyDescent="0.25">
      <c r="A88" s="109" t="s">
        <v>62</v>
      </c>
      <c r="B88" s="109"/>
      <c r="C88" s="109"/>
      <c r="D88" s="116">
        <v>17938069.530000005</v>
      </c>
      <c r="E88" s="110">
        <v>0.29848303954534117</v>
      </c>
      <c r="F88" s="125">
        <v>495</v>
      </c>
      <c r="G88" s="110">
        <v>0.16055789815115148</v>
      </c>
      <c r="H88" s="109"/>
      <c r="I88" s="109"/>
    </row>
    <row r="89" spans="1:9" s="65" customFormat="1" x14ac:dyDescent="0.25">
      <c r="A89" s="109" t="s">
        <v>63</v>
      </c>
      <c r="B89" s="109"/>
      <c r="C89" s="109"/>
      <c r="D89" s="116">
        <v>7147082.3499999987</v>
      </c>
      <c r="E89" s="110">
        <v>0.11892488543101656</v>
      </c>
      <c r="F89" s="125">
        <v>142</v>
      </c>
      <c r="G89" s="110">
        <v>4.6059033409017194E-2</v>
      </c>
      <c r="H89" s="109"/>
      <c r="I89" s="109"/>
    </row>
    <row r="90" spans="1:9" s="65" customFormat="1" x14ac:dyDescent="0.25">
      <c r="A90" s="109" t="s">
        <v>64</v>
      </c>
      <c r="B90" s="109"/>
      <c r="C90" s="109"/>
      <c r="D90" s="116">
        <v>1038019.65</v>
      </c>
      <c r="E90" s="110">
        <v>1.7272274461954944E-2</v>
      </c>
      <c r="F90" s="125">
        <v>16</v>
      </c>
      <c r="G90" s="110">
        <v>5.1897502432695424E-3</v>
      </c>
      <c r="H90" s="109"/>
      <c r="I90" s="109"/>
    </row>
    <row r="91" spans="1:9" s="65" customFormat="1" x14ac:dyDescent="0.25">
      <c r="A91" s="109" t="s">
        <v>65</v>
      </c>
      <c r="B91" s="109"/>
      <c r="C91" s="109"/>
      <c r="D91" s="116">
        <v>295837.82</v>
      </c>
      <c r="E91" s="110">
        <v>4.9226351575005576E-3</v>
      </c>
      <c r="F91" s="125">
        <v>4</v>
      </c>
      <c r="G91" s="110">
        <v>1.2974375608173856E-3</v>
      </c>
      <c r="H91" s="109"/>
      <c r="I91" s="109"/>
    </row>
    <row r="92" spans="1:9" s="65" customFormat="1" x14ac:dyDescent="0.25">
      <c r="A92" s="109" t="s">
        <v>66</v>
      </c>
      <c r="B92" s="109"/>
      <c r="C92" s="109"/>
      <c r="D92" s="116">
        <v>167670.97</v>
      </c>
      <c r="E92" s="110">
        <v>2.7899847687297766E-3</v>
      </c>
      <c r="F92" s="125">
        <v>2</v>
      </c>
      <c r="G92" s="110">
        <v>6.4871878040869281E-4</v>
      </c>
      <c r="H92" s="109"/>
      <c r="I92" s="109"/>
    </row>
    <row r="93" spans="1:9" s="65" customFormat="1" x14ac:dyDescent="0.25">
      <c r="A93" s="109" t="s">
        <v>67</v>
      </c>
      <c r="B93" s="109"/>
      <c r="C93" s="109"/>
      <c r="D93" s="116">
        <v>90194.89</v>
      </c>
      <c r="E93" s="110">
        <v>1.5008106013656248E-3</v>
      </c>
      <c r="F93" s="125">
        <v>1</v>
      </c>
      <c r="G93" s="110">
        <v>3.243593902043464E-4</v>
      </c>
      <c r="H93" s="109"/>
      <c r="I93" s="109"/>
    </row>
    <row r="94" spans="1:9" s="65" customFormat="1" x14ac:dyDescent="0.25">
      <c r="A94" s="109" t="s">
        <v>120</v>
      </c>
      <c r="B94" s="109"/>
      <c r="C94" s="109"/>
      <c r="D94" s="116">
        <v>310860.90000000002</v>
      </c>
      <c r="E94" s="110">
        <v>5.1726138173688041E-3</v>
      </c>
      <c r="F94" s="125">
        <v>3</v>
      </c>
      <c r="G94" s="110">
        <v>9.7307817061303926E-4</v>
      </c>
      <c r="H94" s="109"/>
      <c r="I94" s="109"/>
    </row>
    <row r="95" spans="1:9" s="65" customFormat="1" x14ac:dyDescent="0.25">
      <c r="A95" s="109"/>
      <c r="B95" s="109"/>
      <c r="C95" s="109"/>
      <c r="D95" s="116"/>
      <c r="E95" s="109"/>
      <c r="F95" s="118"/>
      <c r="G95" s="109"/>
      <c r="H95" s="109"/>
      <c r="I95" s="109"/>
    </row>
    <row r="96" spans="1:9" s="65" customFormat="1" ht="13.8" thickBot="1" x14ac:dyDescent="0.3">
      <c r="A96" s="109"/>
      <c r="B96" s="103"/>
      <c r="C96" s="103"/>
      <c r="D96" s="126">
        <v>60097449.949999973</v>
      </c>
      <c r="E96" s="134"/>
      <c r="F96" s="127">
        <v>3083</v>
      </c>
      <c r="G96" s="103"/>
      <c r="H96" s="109"/>
      <c r="I96" s="109"/>
    </row>
    <row r="97" spans="1:9" s="65" customFormat="1" ht="13.8" thickTop="1" x14ac:dyDescent="0.25">
      <c r="A97" s="109"/>
      <c r="B97" s="109"/>
      <c r="C97" s="109"/>
      <c r="D97" s="116"/>
      <c r="E97" s="109"/>
      <c r="F97" s="118"/>
      <c r="G97" s="109"/>
      <c r="H97" s="109"/>
      <c r="I97" s="109"/>
    </row>
    <row r="98" spans="1:9" s="65" customFormat="1" x14ac:dyDescent="0.25">
      <c r="A98" s="109"/>
      <c r="B98" s="109"/>
      <c r="C98" s="109"/>
      <c r="D98" s="116"/>
      <c r="E98" s="109"/>
      <c r="F98" s="118"/>
      <c r="G98" s="109"/>
      <c r="H98" s="109"/>
      <c r="I98" s="109"/>
    </row>
    <row r="99" spans="1:9" s="65" customFormat="1" x14ac:dyDescent="0.25">
      <c r="A99" s="109"/>
      <c r="B99" s="109"/>
      <c r="C99" s="109"/>
      <c r="D99" s="116"/>
      <c r="E99" s="109"/>
      <c r="F99" s="118"/>
      <c r="G99" s="109"/>
      <c r="H99" s="109"/>
      <c r="I99" s="109"/>
    </row>
    <row r="100" spans="1:9" s="65" customFormat="1" x14ac:dyDescent="0.25">
      <c r="A100" s="109"/>
      <c r="B100" s="109"/>
      <c r="C100" s="109"/>
      <c r="D100" s="116"/>
      <c r="E100" s="109"/>
      <c r="F100" s="118"/>
      <c r="G100" s="109"/>
      <c r="H100" s="109"/>
      <c r="I100" s="109"/>
    </row>
    <row r="101" spans="1:9" s="65" customFormat="1" x14ac:dyDescent="0.25">
      <c r="A101" s="107" t="s">
        <v>76</v>
      </c>
      <c r="B101" s="109"/>
      <c r="C101" s="109"/>
      <c r="D101" s="116"/>
      <c r="E101" s="109"/>
      <c r="F101" s="118"/>
      <c r="G101" s="109"/>
      <c r="H101" s="109"/>
      <c r="I101" s="109"/>
    </row>
    <row r="102" spans="1:9" x14ac:dyDescent="0.25">
      <c r="A102" s="130"/>
      <c r="B102" s="108"/>
      <c r="C102" s="108"/>
      <c r="D102" s="119"/>
      <c r="E102" s="108"/>
      <c r="F102" s="120"/>
      <c r="G102" s="108"/>
      <c r="H102" s="108"/>
      <c r="I102" s="108"/>
    </row>
    <row r="103" spans="1:9" s="24" customFormat="1" x14ac:dyDescent="0.25">
      <c r="A103" s="131"/>
      <c r="B103" s="132"/>
      <c r="C103" s="132"/>
      <c r="D103" s="121" t="s">
        <v>68</v>
      </c>
      <c r="E103" s="122" t="s">
        <v>7</v>
      </c>
      <c r="F103" s="123" t="s">
        <v>45</v>
      </c>
      <c r="G103" s="124" t="s">
        <v>7</v>
      </c>
      <c r="H103" s="131"/>
      <c r="I103" s="131"/>
    </row>
    <row r="104" spans="1:9" x14ac:dyDescent="0.25">
      <c r="A104" s="133"/>
      <c r="B104" s="108"/>
      <c r="C104" s="108"/>
      <c r="D104" s="119"/>
      <c r="E104" s="108"/>
      <c r="F104" s="120"/>
      <c r="G104" s="108"/>
      <c r="H104" s="108"/>
      <c r="I104" s="108"/>
    </row>
    <row r="105" spans="1:9" s="65" customFormat="1" x14ac:dyDescent="0.25">
      <c r="A105" s="109" t="s">
        <v>19</v>
      </c>
      <c r="B105" s="109"/>
      <c r="C105" s="109"/>
      <c r="D105" s="116">
        <v>3097507.7200000011</v>
      </c>
      <c r="E105" s="110">
        <v>5.1541416858403667E-2</v>
      </c>
      <c r="F105" s="125">
        <v>126</v>
      </c>
      <c r="G105" s="110">
        <v>4.0869283165747651E-2</v>
      </c>
      <c r="H105" s="109"/>
      <c r="I105" s="109"/>
    </row>
    <row r="106" spans="1:9" s="65" customFormat="1" x14ac:dyDescent="0.25">
      <c r="A106" s="109" t="s">
        <v>20</v>
      </c>
      <c r="B106" s="109"/>
      <c r="C106" s="109"/>
      <c r="D106" s="116">
        <v>7572407.7000000086</v>
      </c>
      <c r="E106" s="110">
        <v>0.12600214661853565</v>
      </c>
      <c r="F106" s="125">
        <v>314</v>
      </c>
      <c r="G106" s="110">
        <v>0.10184884852416477</v>
      </c>
      <c r="H106" s="109"/>
      <c r="I106" s="109"/>
    </row>
    <row r="107" spans="1:9" s="65" customFormat="1" x14ac:dyDescent="0.25">
      <c r="A107" s="109" t="s">
        <v>21</v>
      </c>
      <c r="B107" s="109"/>
      <c r="C107" s="109"/>
      <c r="D107" s="116">
        <v>11420548.090000007</v>
      </c>
      <c r="E107" s="110">
        <v>0.19003382172624123</v>
      </c>
      <c r="F107" s="125">
        <v>480</v>
      </c>
      <c r="G107" s="110">
        <v>0.15569250729808629</v>
      </c>
      <c r="H107" s="109"/>
      <c r="I107" s="109"/>
    </row>
    <row r="108" spans="1:9" s="65" customFormat="1" x14ac:dyDescent="0.25">
      <c r="A108" s="109" t="s">
        <v>22</v>
      </c>
      <c r="B108" s="109"/>
      <c r="C108" s="109"/>
      <c r="D108" s="116">
        <v>18095012.439999986</v>
      </c>
      <c r="E108" s="110">
        <v>0.30109451324564868</v>
      </c>
      <c r="F108" s="125">
        <v>1054</v>
      </c>
      <c r="G108" s="110">
        <v>0.34187479727538111</v>
      </c>
      <c r="H108" s="109"/>
      <c r="I108" s="109"/>
    </row>
    <row r="109" spans="1:9" s="65" customFormat="1" x14ac:dyDescent="0.25">
      <c r="A109" s="109" t="s">
        <v>8</v>
      </c>
      <c r="B109" s="109"/>
      <c r="C109" s="109"/>
      <c r="D109" s="116">
        <v>9965707.3200000077</v>
      </c>
      <c r="E109" s="110">
        <v>0.16582579341205486</v>
      </c>
      <c r="F109" s="125">
        <v>561</v>
      </c>
      <c r="G109" s="110">
        <v>0.18196561790463833</v>
      </c>
      <c r="H109" s="109"/>
      <c r="I109" s="109"/>
    </row>
    <row r="110" spans="1:9" s="65" customFormat="1" x14ac:dyDescent="0.25">
      <c r="A110" s="109" t="s">
        <v>9</v>
      </c>
      <c r="B110" s="109"/>
      <c r="C110" s="109"/>
      <c r="D110" s="116">
        <v>6962236.6800000006</v>
      </c>
      <c r="E110" s="110">
        <v>0.11584911981777023</v>
      </c>
      <c r="F110" s="125">
        <v>351</v>
      </c>
      <c r="G110" s="110">
        <v>0.11385014596172559</v>
      </c>
      <c r="H110" s="109"/>
      <c r="I110" s="109"/>
    </row>
    <row r="111" spans="1:9" s="65" customFormat="1" x14ac:dyDescent="0.25">
      <c r="A111" s="109" t="s">
        <v>10</v>
      </c>
      <c r="B111" s="109"/>
      <c r="C111" s="109"/>
      <c r="D111" s="116">
        <v>2038602.03</v>
      </c>
      <c r="E111" s="110">
        <v>3.3921606186220546E-2</v>
      </c>
      <c r="F111" s="125">
        <v>138</v>
      </c>
      <c r="G111" s="110">
        <v>4.4761595848199803E-2</v>
      </c>
      <c r="H111" s="109"/>
      <c r="I111" s="109"/>
    </row>
    <row r="112" spans="1:9" s="65" customFormat="1" x14ac:dyDescent="0.25">
      <c r="A112" s="109" t="s">
        <v>11</v>
      </c>
      <c r="B112" s="109"/>
      <c r="C112" s="109"/>
      <c r="D112" s="116">
        <v>606900.21999999986</v>
      </c>
      <c r="E112" s="110">
        <v>1.0098601862557061E-2</v>
      </c>
      <c r="F112" s="125">
        <v>34</v>
      </c>
      <c r="G112" s="110">
        <v>1.1028219266947779E-2</v>
      </c>
      <c r="H112" s="109"/>
      <c r="I112" s="109"/>
    </row>
    <row r="113" spans="1:10" s="65" customFormat="1" x14ac:dyDescent="0.25">
      <c r="A113" s="109" t="s">
        <v>12</v>
      </c>
      <c r="B113" s="109"/>
      <c r="C113" s="109"/>
      <c r="D113" s="116">
        <v>278212.33</v>
      </c>
      <c r="E113" s="110">
        <v>4.6293533291590179E-3</v>
      </c>
      <c r="F113" s="125">
        <v>21</v>
      </c>
      <c r="G113" s="110">
        <v>6.8115471942912743E-3</v>
      </c>
      <c r="H113" s="109"/>
      <c r="I113" s="109"/>
    </row>
    <row r="114" spans="1:10" s="65" customFormat="1" x14ac:dyDescent="0.25">
      <c r="A114" s="109" t="s">
        <v>24</v>
      </c>
      <c r="B114" s="109"/>
      <c r="C114" s="109"/>
      <c r="D114" s="116">
        <v>60315.42</v>
      </c>
      <c r="E114" s="110">
        <v>1.003626943409102E-3</v>
      </c>
      <c r="F114" s="125">
        <v>4</v>
      </c>
      <c r="G114" s="110">
        <v>1.2974375608173856E-3</v>
      </c>
      <c r="H114" s="109"/>
      <c r="I114" s="109"/>
    </row>
    <row r="115" spans="1:10" s="65" customFormat="1" x14ac:dyDescent="0.25">
      <c r="A115" s="109"/>
      <c r="B115" s="109"/>
      <c r="C115" s="109"/>
      <c r="D115" s="116"/>
      <c r="E115" s="109"/>
      <c r="F115" s="118"/>
      <c r="G115" s="109"/>
      <c r="H115" s="109"/>
      <c r="I115" s="109"/>
    </row>
    <row r="116" spans="1:10" s="65" customFormat="1" ht="13.8" thickBot="1" x14ac:dyDescent="0.3">
      <c r="A116" s="109"/>
      <c r="B116" s="103"/>
      <c r="C116" s="103"/>
      <c r="D116" s="126">
        <v>60097449.95000001</v>
      </c>
      <c r="E116" s="103"/>
      <c r="F116" s="127">
        <v>3083</v>
      </c>
      <c r="G116" s="103"/>
      <c r="H116" s="103"/>
      <c r="I116" s="103"/>
      <c r="J116" s="73"/>
    </row>
    <row r="117" spans="1:10" s="65" customFormat="1" ht="13.8" thickTop="1" x14ac:dyDescent="0.25">
      <c r="A117" s="109"/>
      <c r="B117" s="109"/>
      <c r="C117" s="109"/>
      <c r="D117" s="116"/>
      <c r="E117" s="109"/>
      <c r="F117" s="118"/>
      <c r="G117" s="109"/>
      <c r="H117" s="109"/>
      <c r="I117" s="109"/>
    </row>
    <row r="118" spans="1:10" s="65" customFormat="1" x14ac:dyDescent="0.25">
      <c r="A118" s="109"/>
      <c r="B118" s="109"/>
      <c r="C118" s="109"/>
      <c r="D118" s="116"/>
      <c r="E118" s="109"/>
      <c r="F118" s="118"/>
      <c r="G118" s="109"/>
      <c r="H118" s="109"/>
      <c r="I118" s="109"/>
    </row>
    <row r="119" spans="1:10" s="65" customFormat="1" x14ac:dyDescent="0.25">
      <c r="A119" s="109"/>
      <c r="B119" s="109"/>
      <c r="C119" s="109"/>
      <c r="D119" s="116"/>
      <c r="E119" s="109"/>
      <c r="F119" s="118"/>
      <c r="G119" s="109"/>
      <c r="H119" s="109"/>
      <c r="I119" s="109"/>
    </row>
    <row r="120" spans="1:10" s="65" customFormat="1" x14ac:dyDescent="0.25">
      <c r="A120" s="107" t="s">
        <v>77</v>
      </c>
      <c r="B120" s="109"/>
      <c r="C120" s="109"/>
      <c r="D120" s="116"/>
      <c r="E120" s="109"/>
      <c r="F120" s="118"/>
      <c r="G120" s="109"/>
      <c r="H120" s="109"/>
      <c r="I120" s="109"/>
    </row>
    <row r="121" spans="1:10" x14ac:dyDescent="0.25">
      <c r="A121" s="130"/>
      <c r="B121" s="108"/>
      <c r="C121" s="108"/>
      <c r="D121" s="119"/>
      <c r="E121" s="108"/>
      <c r="F121" s="120"/>
      <c r="G121" s="108"/>
      <c r="H121" s="108"/>
      <c r="I121" s="108"/>
    </row>
    <row r="122" spans="1:10" s="24" customFormat="1" x14ac:dyDescent="0.25">
      <c r="A122" s="131"/>
      <c r="B122" s="132"/>
      <c r="C122" s="132"/>
      <c r="D122" s="121" t="s">
        <v>68</v>
      </c>
      <c r="E122" s="122" t="s">
        <v>7</v>
      </c>
      <c r="F122" s="123" t="s">
        <v>45</v>
      </c>
      <c r="G122" s="124" t="s">
        <v>7</v>
      </c>
      <c r="H122" s="131"/>
      <c r="I122" s="131"/>
    </row>
    <row r="123" spans="1:10" x14ac:dyDescent="0.25">
      <c r="A123" s="133"/>
      <c r="B123" s="108"/>
      <c r="C123" s="108"/>
      <c r="D123" s="119"/>
      <c r="E123" s="108"/>
      <c r="F123" s="120"/>
      <c r="G123" s="108"/>
      <c r="H123" s="108"/>
      <c r="I123" s="108"/>
    </row>
    <row r="124" spans="1:10" s="65" customFormat="1" x14ac:dyDescent="0.25">
      <c r="A124" s="109" t="s">
        <v>25</v>
      </c>
      <c r="B124" s="109"/>
      <c r="C124" s="109"/>
      <c r="D124" s="116">
        <v>7569521.269999993</v>
      </c>
      <c r="E124" s="110">
        <v>0.1259541174591883</v>
      </c>
      <c r="F124" s="125">
        <v>979</v>
      </c>
      <c r="G124" s="110">
        <v>0.31754784301005512</v>
      </c>
      <c r="H124" s="109"/>
      <c r="I124" s="109"/>
    </row>
    <row r="125" spans="1:10" s="65" customFormat="1" x14ac:dyDescent="0.25">
      <c r="A125" s="109" t="s">
        <v>26</v>
      </c>
      <c r="B125" s="109"/>
      <c r="C125" s="109"/>
      <c r="D125" s="116">
        <v>16399494.890000004</v>
      </c>
      <c r="E125" s="110">
        <v>0.27288170968392311</v>
      </c>
      <c r="F125" s="125">
        <v>814</v>
      </c>
      <c r="G125" s="110">
        <v>0.26402854362633799</v>
      </c>
      <c r="H125" s="109"/>
      <c r="I125" s="109"/>
    </row>
    <row r="126" spans="1:10" s="65" customFormat="1" x14ac:dyDescent="0.25">
      <c r="A126" s="109" t="s">
        <v>27</v>
      </c>
      <c r="B126" s="109"/>
      <c r="C126" s="109"/>
      <c r="D126" s="116">
        <v>19379211.370000001</v>
      </c>
      <c r="E126" s="110">
        <v>0.32246312258046145</v>
      </c>
      <c r="F126" s="125">
        <v>711</v>
      </c>
      <c r="G126" s="110">
        <v>0.2306195264352903</v>
      </c>
      <c r="H126" s="109"/>
      <c r="I126" s="109"/>
    </row>
    <row r="127" spans="1:10" s="65" customFormat="1" x14ac:dyDescent="0.25">
      <c r="A127" s="109" t="s">
        <v>28</v>
      </c>
      <c r="B127" s="109"/>
      <c r="C127" s="109"/>
      <c r="D127" s="116">
        <v>16749222.42000002</v>
      </c>
      <c r="E127" s="110">
        <v>0.27870105027642716</v>
      </c>
      <c r="F127" s="125">
        <v>579</v>
      </c>
      <c r="G127" s="110">
        <v>0.18780408692831657</v>
      </c>
      <c r="H127" s="109"/>
      <c r="I127" s="109"/>
    </row>
    <row r="128" spans="1:10" s="65" customFormat="1" x14ac:dyDescent="0.25">
      <c r="A128" s="109" t="s">
        <v>29</v>
      </c>
      <c r="B128" s="109"/>
      <c r="C128" s="109"/>
      <c r="D128" s="116">
        <v>0</v>
      </c>
      <c r="E128" s="110">
        <v>0</v>
      </c>
      <c r="F128" s="125">
        <v>0</v>
      </c>
      <c r="G128" s="110">
        <v>0</v>
      </c>
      <c r="H128" s="109"/>
      <c r="I128" s="109"/>
    </row>
    <row r="129" spans="1:9" s="65" customFormat="1" x14ac:dyDescent="0.25">
      <c r="A129" s="109" t="s">
        <v>30</v>
      </c>
      <c r="B129" s="109"/>
      <c r="C129" s="109"/>
      <c r="D129" s="116">
        <v>0</v>
      </c>
      <c r="E129" s="110">
        <v>0</v>
      </c>
      <c r="F129" s="125">
        <v>0</v>
      </c>
      <c r="G129" s="110">
        <v>0</v>
      </c>
      <c r="H129" s="109"/>
      <c r="I129" s="109"/>
    </row>
    <row r="130" spans="1:9" s="65" customFormat="1" x14ac:dyDescent="0.25">
      <c r="A130" s="109"/>
      <c r="B130" s="103"/>
      <c r="C130" s="103"/>
      <c r="D130" s="116"/>
      <c r="E130" s="109"/>
      <c r="F130" s="118"/>
      <c r="G130" s="109"/>
      <c r="H130" s="109"/>
      <c r="I130" s="109"/>
    </row>
    <row r="131" spans="1:9" s="65" customFormat="1" ht="13.8" thickBot="1" x14ac:dyDescent="0.3">
      <c r="A131" s="109"/>
      <c r="B131" s="109"/>
      <c r="C131" s="109"/>
      <c r="D131" s="126">
        <v>60097449.950000018</v>
      </c>
      <c r="E131" s="103"/>
      <c r="F131" s="127">
        <v>3083</v>
      </c>
      <c r="G131" s="134"/>
      <c r="H131" s="109"/>
      <c r="I131" s="109"/>
    </row>
    <row r="132" spans="1:9" s="65" customFormat="1" ht="13.8" thickTop="1" x14ac:dyDescent="0.25">
      <c r="A132" s="109"/>
      <c r="B132" s="109"/>
      <c r="C132" s="109"/>
      <c r="D132" s="116"/>
      <c r="E132" s="109"/>
      <c r="F132" s="118"/>
      <c r="G132" s="109"/>
      <c r="H132" s="109"/>
      <c r="I132" s="109"/>
    </row>
    <row r="133" spans="1:9" s="65" customFormat="1" x14ac:dyDescent="0.25">
      <c r="A133" s="109"/>
      <c r="B133" s="109"/>
      <c r="C133" s="109"/>
      <c r="D133" s="116"/>
      <c r="E133" s="109"/>
      <c r="F133" s="118"/>
      <c r="G133" s="109"/>
      <c r="H133" s="109"/>
      <c r="I133" s="109"/>
    </row>
    <row r="134" spans="1:9" s="65" customFormat="1" x14ac:dyDescent="0.25">
      <c r="A134" s="109"/>
      <c r="B134" s="109"/>
      <c r="C134" s="109"/>
      <c r="D134" s="116"/>
      <c r="E134" s="109"/>
      <c r="F134" s="118"/>
      <c r="G134" s="109"/>
      <c r="H134" s="109"/>
      <c r="I134" s="109"/>
    </row>
    <row r="135" spans="1:9" s="65" customFormat="1" x14ac:dyDescent="0.25">
      <c r="A135" s="107" t="s">
        <v>78</v>
      </c>
      <c r="B135" s="109"/>
      <c r="C135" s="109"/>
      <c r="D135" s="116"/>
      <c r="E135" s="109"/>
      <c r="F135" s="118"/>
      <c r="G135" s="109"/>
      <c r="H135" s="109"/>
      <c r="I135" s="109"/>
    </row>
    <row r="136" spans="1:9" s="65" customFormat="1" x14ac:dyDescent="0.25">
      <c r="A136" s="107"/>
      <c r="B136" s="109"/>
      <c r="C136" s="109"/>
      <c r="D136" s="116"/>
      <c r="E136" s="109"/>
      <c r="F136" s="118"/>
      <c r="G136" s="109"/>
      <c r="H136" s="109"/>
      <c r="I136" s="109"/>
    </row>
    <row r="137" spans="1:9" s="24" customFormat="1" x14ac:dyDescent="0.25">
      <c r="A137" s="131"/>
      <c r="B137" s="132"/>
      <c r="C137" s="132"/>
      <c r="D137" s="121" t="s">
        <v>68</v>
      </c>
      <c r="E137" s="122" t="s">
        <v>7</v>
      </c>
      <c r="F137" s="123" t="s">
        <v>45</v>
      </c>
      <c r="G137" s="124" t="s">
        <v>7</v>
      </c>
      <c r="H137" s="131"/>
      <c r="I137" s="131"/>
    </row>
    <row r="138" spans="1:9" x14ac:dyDescent="0.25">
      <c r="A138" s="133"/>
      <c r="B138" s="108"/>
      <c r="C138" s="108"/>
      <c r="D138" s="119"/>
      <c r="E138" s="108"/>
      <c r="F138" s="120"/>
      <c r="G138" s="108"/>
      <c r="H138" s="108"/>
      <c r="I138" s="108"/>
    </row>
    <row r="139" spans="1:9" s="65" customFormat="1" x14ac:dyDescent="0.25">
      <c r="A139" s="109" t="s">
        <v>46</v>
      </c>
      <c r="B139" s="109"/>
      <c r="C139" s="109"/>
      <c r="D139" s="116">
        <v>4508328.2199999979</v>
      </c>
      <c r="E139" s="110">
        <v>7.5016963677341467E-2</v>
      </c>
      <c r="F139" s="125">
        <v>231</v>
      </c>
      <c r="G139" s="110">
        <v>7.4927019137204023E-2</v>
      </c>
      <c r="H139" s="109"/>
      <c r="I139" s="109"/>
    </row>
    <row r="140" spans="1:9" s="65" customFormat="1" x14ac:dyDescent="0.25">
      <c r="A140" s="109" t="s">
        <v>47</v>
      </c>
      <c r="B140" s="109"/>
      <c r="C140" s="109"/>
      <c r="D140" s="116">
        <v>7047187.9999999981</v>
      </c>
      <c r="E140" s="110">
        <v>0.11726267929609543</v>
      </c>
      <c r="F140" s="125">
        <v>374</v>
      </c>
      <c r="G140" s="110">
        <v>0.12131041193642556</v>
      </c>
      <c r="H140" s="109"/>
      <c r="I140" s="109"/>
    </row>
    <row r="141" spans="1:9" s="65" customFormat="1" x14ac:dyDescent="0.25">
      <c r="A141" s="109" t="s">
        <v>31</v>
      </c>
      <c r="B141" s="109"/>
      <c r="C141" s="109"/>
      <c r="D141" s="116">
        <v>5232119.6399999997</v>
      </c>
      <c r="E141" s="110">
        <v>8.7060593159161134E-2</v>
      </c>
      <c r="F141" s="125">
        <v>295</v>
      </c>
      <c r="G141" s="110">
        <v>9.5686020110282197E-2</v>
      </c>
      <c r="H141" s="109"/>
      <c r="I141" s="109"/>
    </row>
    <row r="142" spans="1:9" s="65" customFormat="1" x14ac:dyDescent="0.25">
      <c r="A142" s="109" t="s">
        <v>32</v>
      </c>
      <c r="B142" s="109"/>
      <c r="C142" s="109"/>
      <c r="D142" s="116">
        <v>4511597.3100000061</v>
      </c>
      <c r="E142" s="110">
        <v>7.5071360161763495E-2</v>
      </c>
      <c r="F142" s="125">
        <v>236</v>
      </c>
      <c r="G142" s="110">
        <v>7.6548816088225752E-2</v>
      </c>
      <c r="H142" s="109"/>
      <c r="I142" s="109"/>
    </row>
    <row r="143" spans="1:9" s="65" customFormat="1" x14ac:dyDescent="0.25">
      <c r="A143" s="109" t="s">
        <v>33</v>
      </c>
      <c r="B143" s="109"/>
      <c r="C143" s="109"/>
      <c r="D143" s="116">
        <v>4821981.9999999991</v>
      </c>
      <c r="E143" s="110">
        <v>8.0236050015629626E-2</v>
      </c>
      <c r="F143" s="125">
        <v>266</v>
      </c>
      <c r="G143" s="110">
        <v>8.627959779435615E-2</v>
      </c>
      <c r="H143" s="109"/>
      <c r="I143" s="109"/>
    </row>
    <row r="144" spans="1:9" s="65" customFormat="1" x14ac:dyDescent="0.25">
      <c r="A144" s="109" t="s">
        <v>40</v>
      </c>
      <c r="B144" s="109"/>
      <c r="C144" s="109"/>
      <c r="D144" s="116">
        <v>2022482.4200000004</v>
      </c>
      <c r="E144" s="110">
        <v>3.3653381660663957E-2</v>
      </c>
      <c r="F144" s="125">
        <v>111</v>
      </c>
      <c r="G144" s="110">
        <v>3.6003892312682452E-2</v>
      </c>
      <c r="H144" s="109"/>
      <c r="I144" s="109"/>
    </row>
    <row r="145" spans="1:9" s="65" customFormat="1" x14ac:dyDescent="0.25">
      <c r="A145" s="109" t="s">
        <v>34</v>
      </c>
      <c r="B145" s="109"/>
      <c r="C145" s="109"/>
      <c r="D145" s="116">
        <v>14155234.000000002</v>
      </c>
      <c r="E145" s="110">
        <v>0.23553801387208442</v>
      </c>
      <c r="F145" s="125">
        <v>645</v>
      </c>
      <c r="G145" s="110">
        <v>0.20921180668180345</v>
      </c>
      <c r="H145" s="109"/>
      <c r="I145" s="109"/>
    </row>
    <row r="146" spans="1:9" s="65" customFormat="1" x14ac:dyDescent="0.25">
      <c r="A146" s="109" t="s">
        <v>35</v>
      </c>
      <c r="B146" s="109"/>
      <c r="C146" s="109"/>
      <c r="D146" s="116">
        <v>3974696.9899999988</v>
      </c>
      <c r="E146" s="110">
        <v>6.613753151434669E-2</v>
      </c>
      <c r="F146" s="125">
        <v>196</v>
      </c>
      <c r="G146" s="110">
        <v>6.3574440480051897E-2</v>
      </c>
      <c r="H146" s="109"/>
      <c r="I146" s="109"/>
    </row>
    <row r="147" spans="1:9" s="65" customFormat="1" x14ac:dyDescent="0.25">
      <c r="A147" s="109" t="s">
        <v>36</v>
      </c>
      <c r="B147" s="109"/>
      <c r="C147" s="109"/>
      <c r="D147" s="116">
        <v>1711115.3899999997</v>
      </c>
      <c r="E147" s="110">
        <v>2.8472346021729985E-2</v>
      </c>
      <c r="F147" s="125">
        <v>85</v>
      </c>
      <c r="G147" s="110">
        <v>2.7570548167369445E-2</v>
      </c>
      <c r="H147" s="109"/>
      <c r="I147" s="109"/>
    </row>
    <row r="148" spans="1:9" s="65" customFormat="1" x14ac:dyDescent="0.25">
      <c r="A148" s="109" t="s">
        <v>37</v>
      </c>
      <c r="B148" s="109"/>
      <c r="C148" s="109"/>
      <c r="D148" s="116">
        <v>3591071.5499999993</v>
      </c>
      <c r="E148" s="110">
        <v>5.9754141864383693E-2</v>
      </c>
      <c r="F148" s="125">
        <v>191</v>
      </c>
      <c r="G148" s="110">
        <v>6.1952643529030169E-2</v>
      </c>
      <c r="H148" s="109"/>
      <c r="I148" s="109"/>
    </row>
    <row r="149" spans="1:9" s="65" customFormat="1" x14ac:dyDescent="0.25">
      <c r="A149" s="109" t="s">
        <v>38</v>
      </c>
      <c r="B149" s="109"/>
      <c r="C149" s="109"/>
      <c r="D149" s="116">
        <v>5104329.91</v>
      </c>
      <c r="E149" s="110">
        <v>8.4934217911853335E-2</v>
      </c>
      <c r="F149" s="125">
        <v>276</v>
      </c>
      <c r="G149" s="110">
        <v>8.9523191696399607E-2</v>
      </c>
      <c r="H149" s="109"/>
      <c r="I149" s="109"/>
    </row>
    <row r="150" spans="1:9" s="65" customFormat="1" x14ac:dyDescent="0.25">
      <c r="A150" s="109" t="s">
        <v>39</v>
      </c>
      <c r="B150" s="109"/>
      <c r="C150" s="109"/>
      <c r="D150" s="116">
        <v>3417304.5200000005</v>
      </c>
      <c r="E150" s="110">
        <v>5.6862720844946597E-2</v>
      </c>
      <c r="F150" s="125">
        <v>177</v>
      </c>
      <c r="G150" s="110">
        <v>5.7411612066169314E-2</v>
      </c>
      <c r="H150" s="109"/>
      <c r="I150" s="109"/>
    </row>
    <row r="151" spans="1:9" s="65" customFormat="1" x14ac:dyDescent="0.25">
      <c r="A151" s="109" t="s">
        <v>43</v>
      </c>
      <c r="B151" s="109"/>
      <c r="C151" s="109"/>
      <c r="D151" s="116">
        <v>0</v>
      </c>
      <c r="E151" s="110">
        <v>0</v>
      </c>
      <c r="F151" s="125">
        <v>0</v>
      </c>
      <c r="G151" s="110">
        <v>0</v>
      </c>
      <c r="H151" s="109"/>
      <c r="I151" s="109"/>
    </row>
    <row r="152" spans="1:9" s="65" customFormat="1" x14ac:dyDescent="0.25">
      <c r="A152" s="109"/>
      <c r="B152" s="109"/>
      <c r="C152" s="109"/>
      <c r="D152" s="116"/>
      <c r="E152" s="109"/>
      <c r="F152" s="118"/>
      <c r="G152" s="109"/>
      <c r="H152" s="109"/>
      <c r="I152" s="109"/>
    </row>
    <row r="153" spans="1:9" s="65" customFormat="1" ht="13.8" thickBot="1" x14ac:dyDescent="0.3">
      <c r="A153" s="109"/>
      <c r="B153" s="103"/>
      <c r="C153" s="103"/>
      <c r="D153" s="126">
        <v>60097449.95000001</v>
      </c>
      <c r="E153" s="134"/>
      <c r="F153" s="127">
        <v>3083</v>
      </c>
      <c r="G153" s="134"/>
      <c r="H153" s="109"/>
      <c r="I153" s="109"/>
    </row>
    <row r="154" spans="1:9" s="65" customFormat="1" ht="13.8" thickTop="1" x14ac:dyDescent="0.25">
      <c r="A154" s="109"/>
      <c r="B154" s="109"/>
      <c r="C154" s="109"/>
      <c r="D154" s="116"/>
      <c r="E154" s="109"/>
      <c r="F154" s="118"/>
      <c r="G154" s="109"/>
      <c r="H154" s="109"/>
      <c r="I154" s="109"/>
    </row>
    <row r="155" spans="1:9" s="65" customFormat="1" x14ac:dyDescent="0.25">
      <c r="A155" s="109"/>
      <c r="B155" s="109"/>
      <c r="C155" s="109"/>
      <c r="D155" s="116"/>
      <c r="E155" s="109"/>
      <c r="F155" s="118"/>
      <c r="G155" s="109"/>
      <c r="H155" s="109"/>
      <c r="I155" s="109"/>
    </row>
    <row r="156" spans="1:9" s="65" customFormat="1" x14ac:dyDescent="0.25">
      <c r="A156" s="109"/>
      <c r="B156" s="109"/>
      <c r="C156" s="109"/>
      <c r="D156" s="116"/>
      <c r="E156" s="109"/>
      <c r="F156" s="118"/>
      <c r="G156" s="109"/>
      <c r="H156" s="109"/>
      <c r="I156" s="109"/>
    </row>
    <row r="157" spans="1:9" s="65" customFormat="1" x14ac:dyDescent="0.25">
      <c r="A157" s="107" t="s">
        <v>79</v>
      </c>
      <c r="B157" s="109"/>
      <c r="C157" s="109"/>
      <c r="D157" s="116"/>
      <c r="E157" s="109"/>
      <c r="F157" s="118"/>
      <c r="G157" s="109"/>
      <c r="H157" s="109"/>
      <c r="I157" s="109"/>
    </row>
    <row r="158" spans="1:9" x14ac:dyDescent="0.25">
      <c r="A158" s="108"/>
      <c r="B158" s="108"/>
      <c r="C158" s="108"/>
      <c r="D158" s="119"/>
      <c r="E158" s="108"/>
      <c r="F158" s="120"/>
      <c r="G158" s="108"/>
      <c r="H158" s="108"/>
      <c r="I158" s="108"/>
    </row>
    <row r="159" spans="1:9" s="24" customFormat="1" x14ac:dyDescent="0.25">
      <c r="A159" s="132" t="s">
        <v>23</v>
      </c>
      <c r="B159" s="131"/>
      <c r="C159" s="131"/>
      <c r="D159" s="121" t="s">
        <v>68</v>
      </c>
      <c r="E159" s="122" t="s">
        <v>7</v>
      </c>
      <c r="F159" s="123" t="s">
        <v>45</v>
      </c>
      <c r="G159" s="124" t="s">
        <v>7</v>
      </c>
      <c r="H159" s="131"/>
      <c r="I159" s="131"/>
    </row>
    <row r="160" spans="1:9" x14ac:dyDescent="0.25">
      <c r="A160" s="108"/>
      <c r="B160" s="108"/>
      <c r="C160" s="108"/>
      <c r="D160" s="119"/>
      <c r="E160" s="108"/>
      <c r="F160" s="120"/>
      <c r="G160" s="108"/>
      <c r="H160" s="108"/>
      <c r="I160" s="108"/>
    </row>
    <row r="161" spans="1:9" s="65" customFormat="1" x14ac:dyDescent="0.25">
      <c r="A161" s="109">
        <v>1999</v>
      </c>
      <c r="B161" s="109"/>
      <c r="C161" s="109"/>
      <c r="D161" s="116">
        <v>35047.25</v>
      </c>
      <c r="E161" s="110">
        <v>5.8317366259564565E-4</v>
      </c>
      <c r="F161" s="125">
        <v>2</v>
      </c>
      <c r="G161" s="110">
        <v>6.4871878040869281E-4</v>
      </c>
      <c r="H161" s="109"/>
      <c r="I161" s="109"/>
    </row>
    <row r="162" spans="1:9" s="65" customFormat="1" x14ac:dyDescent="0.25">
      <c r="A162" s="109">
        <v>2000</v>
      </c>
      <c r="B162" s="109"/>
      <c r="C162" s="109"/>
      <c r="D162" s="116">
        <v>44307.899999999994</v>
      </c>
      <c r="E162" s="110">
        <v>7.3726755522677547E-4</v>
      </c>
      <c r="F162" s="125">
        <v>6</v>
      </c>
      <c r="G162" s="110">
        <v>1.9461563412260785E-3</v>
      </c>
      <c r="H162" s="109"/>
      <c r="I162" s="109"/>
    </row>
    <row r="163" spans="1:9" s="65" customFormat="1" x14ac:dyDescent="0.25">
      <c r="A163" s="109">
        <v>2001</v>
      </c>
      <c r="B163" s="109"/>
      <c r="C163" s="109"/>
      <c r="D163" s="116">
        <v>90849.23000000001</v>
      </c>
      <c r="E163" s="110">
        <v>1.5116985841426708E-3</v>
      </c>
      <c r="F163" s="125">
        <v>10</v>
      </c>
      <c r="G163" s="110">
        <v>3.2435939020434641E-3</v>
      </c>
      <c r="H163" s="109"/>
      <c r="I163" s="109"/>
    </row>
    <row r="164" spans="1:9" s="65" customFormat="1" x14ac:dyDescent="0.25">
      <c r="A164" s="109">
        <v>2002</v>
      </c>
      <c r="B164" s="109"/>
      <c r="C164" s="109"/>
      <c r="D164" s="116">
        <v>510291.83000000013</v>
      </c>
      <c r="E164" s="110">
        <v>8.4910729228037767E-3</v>
      </c>
      <c r="F164" s="125">
        <v>35</v>
      </c>
      <c r="G164" s="110">
        <v>1.1352578657152125E-2</v>
      </c>
      <c r="H164" s="109"/>
      <c r="I164" s="109"/>
    </row>
    <row r="165" spans="1:9" s="65" customFormat="1" x14ac:dyDescent="0.25">
      <c r="A165" s="109">
        <v>2003</v>
      </c>
      <c r="B165" s="109"/>
      <c r="C165" s="109"/>
      <c r="D165" s="116">
        <v>1434640.2599999998</v>
      </c>
      <c r="E165" s="110">
        <v>2.3871899077142121E-2</v>
      </c>
      <c r="F165" s="125">
        <v>70</v>
      </c>
      <c r="G165" s="110">
        <v>2.2705157314304249E-2</v>
      </c>
      <c r="H165" s="109"/>
      <c r="I165" s="109"/>
    </row>
    <row r="166" spans="1:9" s="65" customFormat="1" x14ac:dyDescent="0.25">
      <c r="A166" s="109">
        <v>2004</v>
      </c>
      <c r="B166" s="109"/>
      <c r="C166" s="109"/>
      <c r="D166" s="116">
        <v>6228861.6999999993</v>
      </c>
      <c r="E166" s="110">
        <v>0.10364602333680216</v>
      </c>
      <c r="F166" s="125">
        <v>292</v>
      </c>
      <c r="G166" s="110">
        <v>9.4712941939669157E-2</v>
      </c>
      <c r="H166" s="109"/>
      <c r="I166" s="109"/>
    </row>
    <row r="167" spans="1:9" s="65" customFormat="1" x14ac:dyDescent="0.25">
      <c r="A167" s="109">
        <v>2005</v>
      </c>
      <c r="B167" s="109"/>
      <c r="C167" s="109"/>
      <c r="D167" s="116">
        <v>9327812.9199999999</v>
      </c>
      <c r="E167" s="110">
        <v>0.15521145951717708</v>
      </c>
      <c r="F167" s="125">
        <v>409</v>
      </c>
      <c r="G167" s="110">
        <v>0.1326629905935777</v>
      </c>
      <c r="H167" s="109"/>
      <c r="I167" s="109"/>
    </row>
    <row r="168" spans="1:9" s="65" customFormat="1" x14ac:dyDescent="0.25">
      <c r="A168" s="109">
        <v>2006</v>
      </c>
      <c r="B168" s="109"/>
      <c r="C168" s="109"/>
      <c r="D168" s="116">
        <v>13616930.76</v>
      </c>
      <c r="E168" s="110">
        <v>0.22658084113933358</v>
      </c>
      <c r="F168" s="125">
        <v>651</v>
      </c>
      <c r="G168" s="110">
        <v>0.21115796302302953</v>
      </c>
      <c r="H168" s="109"/>
      <c r="I168" s="109"/>
    </row>
    <row r="169" spans="1:9" s="65" customFormat="1" x14ac:dyDescent="0.25">
      <c r="A169" s="109">
        <v>2007</v>
      </c>
      <c r="B169" s="109"/>
      <c r="C169" s="109"/>
      <c r="D169" s="116">
        <v>17848560.479999978</v>
      </c>
      <c r="E169" s="110">
        <v>0.29699364107544768</v>
      </c>
      <c r="F169" s="125">
        <v>920</v>
      </c>
      <c r="G169" s="110">
        <v>0.29841063898799869</v>
      </c>
      <c r="H169" s="109"/>
      <c r="I169" s="109"/>
    </row>
    <row r="170" spans="1:9" s="65" customFormat="1" x14ac:dyDescent="0.25">
      <c r="A170" s="109">
        <v>2008</v>
      </c>
      <c r="B170" s="109"/>
      <c r="C170" s="109"/>
      <c r="D170" s="116">
        <v>10960147.620000012</v>
      </c>
      <c r="E170" s="110">
        <v>0.18237292312932843</v>
      </c>
      <c r="F170" s="125">
        <v>688</v>
      </c>
      <c r="G170" s="110">
        <v>0.22315926046059034</v>
      </c>
      <c r="H170" s="109"/>
      <c r="I170" s="109"/>
    </row>
    <row r="171" spans="1:9" s="65" customFormat="1" x14ac:dyDescent="0.25">
      <c r="A171" s="109"/>
      <c r="B171" s="109"/>
      <c r="C171" s="109"/>
      <c r="D171" s="116"/>
      <c r="E171" s="109"/>
      <c r="F171" s="118"/>
      <c r="G171" s="109"/>
      <c r="H171" s="109"/>
      <c r="I171" s="109"/>
    </row>
    <row r="172" spans="1:9" s="65" customFormat="1" ht="13.8" thickBot="1" x14ac:dyDescent="0.3">
      <c r="A172" s="109"/>
      <c r="B172" s="109"/>
      <c r="C172" s="109"/>
      <c r="D172" s="126">
        <v>60097449.949999996</v>
      </c>
      <c r="E172" s="109"/>
      <c r="F172" s="127">
        <v>3083</v>
      </c>
      <c r="G172" s="109"/>
      <c r="H172" s="109"/>
      <c r="I172" s="109"/>
    </row>
    <row r="173" spans="1:9" s="65" customFormat="1" ht="13.8" thickTop="1" x14ac:dyDescent="0.25">
      <c r="A173" s="109"/>
      <c r="B173" s="109"/>
      <c r="C173" s="109"/>
      <c r="D173" s="116"/>
      <c r="E173" s="109"/>
      <c r="F173" s="118"/>
      <c r="G173" s="109"/>
      <c r="H173" s="109"/>
      <c r="I173" s="109"/>
    </row>
    <row r="174" spans="1:9" s="65" customFormat="1" x14ac:dyDescent="0.25">
      <c r="A174" s="109"/>
      <c r="B174" s="109"/>
      <c r="C174" s="109"/>
      <c r="D174" s="116"/>
      <c r="E174" s="109"/>
      <c r="F174" s="118"/>
      <c r="G174" s="109"/>
      <c r="H174" s="109"/>
      <c r="I174" s="109"/>
    </row>
    <row r="175" spans="1:9" s="65" customFormat="1" x14ac:dyDescent="0.25">
      <c r="A175" s="109"/>
      <c r="B175" s="109"/>
      <c r="C175" s="109"/>
      <c r="D175" s="116"/>
      <c r="E175" s="109"/>
      <c r="F175" s="118"/>
      <c r="G175" s="109"/>
      <c r="H175" s="109"/>
      <c r="I175" s="109"/>
    </row>
    <row r="176" spans="1:9" s="65" customFormat="1" x14ac:dyDescent="0.25">
      <c r="A176" s="107" t="s">
        <v>95</v>
      </c>
      <c r="B176" s="109"/>
      <c r="C176" s="109"/>
      <c r="D176" s="116"/>
      <c r="E176" s="109"/>
      <c r="F176" s="118"/>
      <c r="G176" s="109"/>
      <c r="H176" s="109"/>
      <c r="I176" s="109"/>
    </row>
    <row r="177" spans="1:12" x14ac:dyDescent="0.25">
      <c r="A177" s="130"/>
      <c r="B177" s="108"/>
      <c r="C177" s="108"/>
      <c r="D177" s="119"/>
      <c r="E177" s="108"/>
      <c r="F177" s="120"/>
      <c r="G177" s="108"/>
      <c r="H177" s="108"/>
      <c r="I177" s="108"/>
    </row>
    <row r="178" spans="1:12" s="24" customFormat="1" x14ac:dyDescent="0.25">
      <c r="A178" s="131"/>
      <c r="B178" s="132"/>
      <c r="C178" s="132"/>
      <c r="D178" s="121" t="s">
        <v>68</v>
      </c>
      <c r="E178" s="122" t="s">
        <v>7</v>
      </c>
      <c r="F178" s="123" t="s">
        <v>45</v>
      </c>
      <c r="G178" s="124" t="s">
        <v>7</v>
      </c>
      <c r="H178" s="131"/>
      <c r="I178" s="131"/>
    </row>
    <row r="179" spans="1:12" x14ac:dyDescent="0.25">
      <c r="A179" s="133"/>
      <c r="B179" s="108"/>
      <c r="C179" s="108"/>
      <c r="D179" s="119"/>
      <c r="E179" s="108"/>
      <c r="F179" s="120"/>
      <c r="G179" s="108"/>
      <c r="H179" s="108"/>
      <c r="I179" s="108"/>
    </row>
    <row r="180" spans="1:12" s="65" customFormat="1" x14ac:dyDescent="0.25">
      <c r="A180" s="109" t="s">
        <v>0</v>
      </c>
      <c r="B180" s="109"/>
      <c r="C180" s="109"/>
      <c r="D180" s="116">
        <v>8030832.9799999977</v>
      </c>
      <c r="E180" s="110">
        <v>0.84999626103942216</v>
      </c>
      <c r="F180" s="125">
        <v>536</v>
      </c>
      <c r="G180" s="110">
        <v>0.87012987012987009</v>
      </c>
      <c r="H180" s="109"/>
      <c r="I180" s="109"/>
    </row>
    <row r="181" spans="1:12" s="65" customFormat="1" x14ac:dyDescent="0.25">
      <c r="A181" s="109" t="s">
        <v>1</v>
      </c>
      <c r="B181" s="109"/>
      <c r="C181" s="109"/>
      <c r="D181" s="116">
        <v>180979.61000000002</v>
      </c>
      <c r="E181" s="110">
        <v>1.9155172596351629E-2</v>
      </c>
      <c r="F181" s="125">
        <v>12</v>
      </c>
      <c r="G181" s="110">
        <v>1.948051948051948E-2</v>
      </c>
      <c r="H181" s="109"/>
      <c r="I181" s="110"/>
    </row>
    <row r="182" spans="1:12" s="65" customFormat="1" x14ac:dyDescent="0.25">
      <c r="A182" s="109" t="s">
        <v>2</v>
      </c>
      <c r="B182" s="109"/>
      <c r="C182" s="109"/>
      <c r="D182" s="116">
        <v>107723.04999999999</v>
      </c>
      <c r="E182" s="110">
        <v>1.1401580627538184E-2</v>
      </c>
      <c r="F182" s="125">
        <v>6</v>
      </c>
      <c r="G182" s="110">
        <v>9.74025974025974E-3</v>
      </c>
      <c r="H182" s="109"/>
      <c r="I182" s="110"/>
    </row>
    <row r="183" spans="1:12" s="65" customFormat="1" x14ac:dyDescent="0.25">
      <c r="A183" s="109" t="s">
        <v>3</v>
      </c>
      <c r="B183" s="109"/>
      <c r="C183" s="109"/>
      <c r="D183" s="116">
        <v>229233.93</v>
      </c>
      <c r="E183" s="110">
        <v>2.4262487327108215E-2</v>
      </c>
      <c r="F183" s="125">
        <v>11</v>
      </c>
      <c r="G183" s="110">
        <v>1.7857142857142856E-2</v>
      </c>
      <c r="H183" s="109"/>
      <c r="I183" s="110"/>
    </row>
    <row r="184" spans="1:12" s="65" customFormat="1" x14ac:dyDescent="0.25">
      <c r="A184" s="109" t="s">
        <v>4</v>
      </c>
      <c r="B184" s="109"/>
      <c r="C184" s="109"/>
      <c r="D184" s="116">
        <v>219865.94</v>
      </c>
      <c r="E184" s="110">
        <v>2.3270964219444891E-2</v>
      </c>
      <c r="F184" s="125">
        <v>9</v>
      </c>
      <c r="G184" s="110">
        <v>1.461038961038961E-2</v>
      </c>
      <c r="H184" s="109"/>
      <c r="I184" s="110"/>
    </row>
    <row r="185" spans="1:12" s="65" customFormat="1" x14ac:dyDescent="0.25">
      <c r="A185" s="109" t="s">
        <v>5</v>
      </c>
      <c r="B185" s="109"/>
      <c r="C185" s="109"/>
      <c r="D185" s="116">
        <v>63263.56</v>
      </c>
      <c r="E185" s="110">
        <v>6.6959167989125781E-3</v>
      </c>
      <c r="F185" s="125">
        <v>7</v>
      </c>
      <c r="G185" s="110">
        <v>1.1363636363636364E-2</v>
      </c>
      <c r="H185" s="109"/>
      <c r="I185" s="110"/>
    </row>
    <row r="186" spans="1:12" s="65" customFormat="1" x14ac:dyDescent="0.25">
      <c r="A186" s="109" t="s">
        <v>13</v>
      </c>
      <c r="B186" s="109"/>
      <c r="C186" s="109"/>
      <c r="D186" s="116">
        <v>269538.96000000002</v>
      </c>
      <c r="E186" s="110">
        <v>2.8528436436795934E-2</v>
      </c>
      <c r="F186" s="125">
        <v>16</v>
      </c>
      <c r="G186" s="110">
        <v>2.5974025974025976E-2</v>
      </c>
      <c r="H186" s="109"/>
      <c r="I186" s="110"/>
    </row>
    <row r="187" spans="1:12" s="65" customFormat="1" x14ac:dyDescent="0.25">
      <c r="A187" s="109" t="s">
        <v>14</v>
      </c>
      <c r="B187" s="109"/>
      <c r="C187" s="109"/>
      <c r="D187" s="116">
        <v>346642.32999999996</v>
      </c>
      <c r="E187" s="110">
        <v>3.6689180954426172E-2</v>
      </c>
      <c r="F187" s="125">
        <v>19</v>
      </c>
      <c r="G187" s="110">
        <v>3.0844155844155844E-2</v>
      </c>
      <c r="H187" s="109"/>
      <c r="I187" s="110"/>
    </row>
    <row r="188" spans="1:12" s="65" customFormat="1" x14ac:dyDescent="0.25">
      <c r="A188" s="109" t="s">
        <v>6</v>
      </c>
      <c r="B188" s="109"/>
      <c r="C188" s="109"/>
      <c r="D188" s="116">
        <v>0</v>
      </c>
      <c r="E188" s="110">
        <v>0</v>
      </c>
      <c r="F188" s="125">
        <v>0</v>
      </c>
      <c r="G188" s="110">
        <v>0</v>
      </c>
      <c r="H188" s="109"/>
      <c r="I188" s="110"/>
    </row>
    <row r="189" spans="1:12" s="65" customFormat="1" x14ac:dyDescent="0.25">
      <c r="A189" s="109"/>
      <c r="B189" s="109"/>
      <c r="C189" s="109"/>
      <c r="D189" s="116"/>
      <c r="E189" s="109"/>
      <c r="F189" s="118"/>
      <c r="G189" s="109"/>
      <c r="H189" s="109"/>
      <c r="I189" s="109"/>
    </row>
    <row r="190" spans="1:12" s="73" customFormat="1" ht="13.8" thickBot="1" x14ac:dyDescent="0.3">
      <c r="A190" s="109"/>
      <c r="B190" s="103"/>
      <c r="C190" s="103"/>
      <c r="D190" s="126">
        <v>9448080.3599999994</v>
      </c>
      <c r="E190" s="103"/>
      <c r="F190" s="127">
        <v>616</v>
      </c>
      <c r="G190" s="134"/>
      <c r="H190" s="103"/>
      <c r="I190" s="135"/>
      <c r="J190" s="95"/>
      <c r="L190" s="95"/>
    </row>
    <row r="191" spans="1:12" s="65" customFormat="1" ht="13.8" thickTop="1" x14ac:dyDescent="0.25">
      <c r="A191" s="103"/>
      <c r="B191" s="109"/>
      <c r="C191" s="109"/>
      <c r="D191" s="116"/>
      <c r="E191" s="109"/>
      <c r="F191" s="118"/>
      <c r="G191" s="109"/>
      <c r="H191" s="109"/>
      <c r="I191" s="109"/>
    </row>
    <row r="192" spans="1:12" s="65" customFormat="1" x14ac:dyDescent="0.25">
      <c r="A192" s="103" t="s">
        <v>69</v>
      </c>
      <c r="B192" s="109"/>
      <c r="C192" s="109"/>
      <c r="D192" s="116"/>
      <c r="E192" s="109"/>
      <c r="F192" s="136">
        <v>5.8732581427514354</v>
      </c>
      <c r="G192" s="109"/>
      <c r="H192" s="109"/>
      <c r="I192" s="109"/>
    </row>
    <row r="193" spans="1:9" s="65" customFormat="1" x14ac:dyDescent="0.25">
      <c r="A193" s="103"/>
      <c r="B193" s="109"/>
      <c r="C193" s="109"/>
      <c r="D193" s="116"/>
      <c r="E193" s="116"/>
      <c r="F193" s="118"/>
      <c r="G193" s="116"/>
      <c r="H193" s="137"/>
      <c r="I193" s="109"/>
    </row>
    <row r="194" spans="1:9" s="65" customFormat="1" x14ac:dyDescent="0.25">
      <c r="A194" s="103"/>
      <c r="B194" s="109"/>
      <c r="C194" s="109"/>
      <c r="D194" s="116"/>
      <c r="E194" s="116"/>
      <c r="F194" s="118"/>
      <c r="G194" s="116"/>
      <c r="H194" s="109"/>
      <c r="I194" s="109"/>
    </row>
    <row r="195" spans="1:9" s="65" customFormat="1" x14ac:dyDescent="0.25">
      <c r="A195" s="103"/>
      <c r="B195" s="109"/>
      <c r="C195" s="109"/>
      <c r="D195" s="116"/>
      <c r="E195" s="116"/>
      <c r="F195" s="118"/>
      <c r="G195" s="116"/>
      <c r="H195" s="109"/>
      <c r="I195" s="109"/>
    </row>
    <row r="196" spans="1:9" s="65" customFormat="1" x14ac:dyDescent="0.25">
      <c r="A196" s="107" t="s">
        <v>96</v>
      </c>
      <c r="B196" s="109"/>
      <c r="C196" s="109"/>
      <c r="D196" s="116"/>
      <c r="E196" s="109"/>
      <c r="F196" s="118"/>
      <c r="G196" s="109"/>
      <c r="H196" s="109"/>
      <c r="I196" s="109"/>
    </row>
    <row r="197" spans="1:9" s="17" customFormat="1" x14ac:dyDescent="0.25">
      <c r="A197" s="130"/>
      <c r="B197" s="108"/>
      <c r="C197" s="108"/>
      <c r="D197" s="119"/>
      <c r="E197" s="108"/>
      <c r="F197" s="120"/>
      <c r="G197" s="108"/>
      <c r="H197" s="104"/>
      <c r="I197" s="104"/>
    </row>
    <row r="198" spans="1:9" s="17" customFormat="1" x14ac:dyDescent="0.25">
      <c r="A198" s="131"/>
      <c r="B198" s="132"/>
      <c r="C198" s="132"/>
      <c r="D198" s="121" t="s">
        <v>68</v>
      </c>
      <c r="E198" s="122" t="s">
        <v>7</v>
      </c>
      <c r="F198" s="123" t="s">
        <v>45</v>
      </c>
      <c r="G198" s="124" t="s">
        <v>7</v>
      </c>
      <c r="H198" s="104"/>
      <c r="I198" s="104"/>
    </row>
    <row r="199" spans="1:9" s="17" customFormat="1" x14ac:dyDescent="0.25">
      <c r="A199" s="133"/>
      <c r="B199" s="108"/>
      <c r="C199" s="108"/>
      <c r="D199" s="119"/>
      <c r="E199" s="108"/>
      <c r="F199" s="120"/>
      <c r="G199" s="108"/>
      <c r="H199" s="104"/>
      <c r="I199" s="104"/>
    </row>
    <row r="200" spans="1:9" s="65" customFormat="1" x14ac:dyDescent="0.25">
      <c r="A200" s="109" t="s">
        <v>0</v>
      </c>
      <c r="B200" s="109"/>
      <c r="C200" s="109"/>
      <c r="D200" s="116">
        <v>43624949.950000018</v>
      </c>
      <c r="E200" s="110">
        <v>0.86131279230399616</v>
      </c>
      <c r="F200" s="125">
        <v>2147</v>
      </c>
      <c r="G200" s="110">
        <v>0.87028779894608832</v>
      </c>
      <c r="H200" s="109"/>
      <c r="I200" s="109"/>
    </row>
    <row r="201" spans="1:9" s="65" customFormat="1" x14ac:dyDescent="0.25">
      <c r="A201" s="109" t="s">
        <v>1</v>
      </c>
      <c r="B201" s="109"/>
      <c r="C201" s="109"/>
      <c r="D201" s="116">
        <v>1093056.0700000003</v>
      </c>
      <c r="E201" s="110">
        <v>2.1580842542526107E-2</v>
      </c>
      <c r="F201" s="125">
        <v>60</v>
      </c>
      <c r="G201" s="110">
        <v>2.432103769760843E-2</v>
      </c>
      <c r="H201" s="109"/>
      <c r="I201" s="109"/>
    </row>
    <row r="202" spans="1:9" s="65" customFormat="1" x14ac:dyDescent="0.25">
      <c r="A202" s="109" t="s">
        <v>2</v>
      </c>
      <c r="B202" s="109"/>
      <c r="C202" s="109"/>
      <c r="D202" s="116">
        <v>803411.86</v>
      </c>
      <c r="E202" s="110">
        <v>1.5862228227192427E-2</v>
      </c>
      <c r="F202" s="125">
        <v>38</v>
      </c>
      <c r="G202" s="110">
        <v>1.5403323875152006E-2</v>
      </c>
      <c r="H202" s="109"/>
      <c r="I202" s="109"/>
    </row>
    <row r="203" spans="1:9" s="65" customFormat="1" x14ac:dyDescent="0.25">
      <c r="A203" s="109" t="s">
        <v>3</v>
      </c>
      <c r="B203" s="109"/>
      <c r="C203" s="109"/>
      <c r="D203" s="116">
        <v>1144153.8700000001</v>
      </c>
      <c r="E203" s="110">
        <v>2.2589696165258823E-2</v>
      </c>
      <c r="F203" s="125">
        <v>52</v>
      </c>
      <c r="G203" s="110">
        <v>2.107823267126064E-2</v>
      </c>
      <c r="H203" s="109"/>
      <c r="I203" s="109"/>
    </row>
    <row r="204" spans="1:9" s="65" customFormat="1" x14ac:dyDescent="0.25">
      <c r="A204" s="109" t="s">
        <v>4</v>
      </c>
      <c r="B204" s="109"/>
      <c r="C204" s="109"/>
      <c r="D204" s="116">
        <v>663486.08000000007</v>
      </c>
      <c r="E204" s="110">
        <v>1.3099592065426139E-2</v>
      </c>
      <c r="F204" s="125">
        <v>26</v>
      </c>
      <c r="G204" s="110">
        <v>1.053911633563032E-2</v>
      </c>
      <c r="H204" s="109"/>
      <c r="I204" s="109"/>
    </row>
    <row r="205" spans="1:9" s="65" customFormat="1" x14ac:dyDescent="0.25">
      <c r="A205" s="109" t="s">
        <v>5</v>
      </c>
      <c r="B205" s="109"/>
      <c r="C205" s="109"/>
      <c r="D205" s="116">
        <v>611692.07999999984</v>
      </c>
      <c r="E205" s="110">
        <v>1.2076992960654138E-2</v>
      </c>
      <c r="F205" s="125">
        <v>26</v>
      </c>
      <c r="G205" s="110">
        <v>1.053911633563032E-2</v>
      </c>
      <c r="H205" s="109"/>
      <c r="I205" s="109"/>
    </row>
    <row r="206" spans="1:9" s="65" customFormat="1" x14ac:dyDescent="0.25">
      <c r="A206" s="109" t="s">
        <v>13</v>
      </c>
      <c r="B206" s="109"/>
      <c r="C206" s="109"/>
      <c r="D206" s="116">
        <v>1623730.0399999996</v>
      </c>
      <c r="E206" s="110">
        <v>3.2058247775715289E-2</v>
      </c>
      <c r="F206" s="125">
        <v>68</v>
      </c>
      <c r="G206" s="110">
        <v>2.7563842723956223E-2</v>
      </c>
      <c r="H206" s="109"/>
      <c r="I206" s="109"/>
    </row>
    <row r="207" spans="1:9" s="65" customFormat="1" x14ac:dyDescent="0.25">
      <c r="A207" s="109" t="s">
        <v>14</v>
      </c>
      <c r="B207" s="109"/>
      <c r="C207" s="109"/>
      <c r="D207" s="116">
        <v>1084889.6399999999</v>
      </c>
      <c r="E207" s="110">
        <v>2.1419607959231059E-2</v>
      </c>
      <c r="F207" s="125">
        <v>50</v>
      </c>
      <c r="G207" s="110">
        <v>2.0267531414673693E-2</v>
      </c>
      <c r="H207" s="109"/>
      <c r="I207" s="109"/>
    </row>
    <row r="208" spans="1:9" s="65" customFormat="1" x14ac:dyDescent="0.25">
      <c r="A208" s="109" t="s">
        <v>6</v>
      </c>
      <c r="B208" s="109"/>
      <c r="C208" s="109"/>
      <c r="D208" s="116">
        <v>0</v>
      </c>
      <c r="E208" s="110">
        <v>0</v>
      </c>
      <c r="F208" s="125">
        <v>0</v>
      </c>
      <c r="G208" s="110">
        <v>0</v>
      </c>
      <c r="H208" s="109"/>
      <c r="I208" s="109"/>
    </row>
    <row r="209" spans="1:9" s="65" customFormat="1" x14ac:dyDescent="0.25">
      <c r="A209" s="109"/>
      <c r="B209" s="109"/>
      <c r="C209" s="109"/>
      <c r="D209" s="116"/>
      <c r="E209" s="109"/>
      <c r="F209" s="118"/>
      <c r="G209" s="109"/>
      <c r="H209" s="109"/>
      <c r="I209" s="109"/>
    </row>
    <row r="210" spans="1:9" s="65" customFormat="1" ht="13.8" thickBot="1" x14ac:dyDescent="0.3">
      <c r="A210" s="109"/>
      <c r="B210" s="103"/>
      <c r="C210" s="103"/>
      <c r="D210" s="126">
        <v>50649369.590000011</v>
      </c>
      <c r="E210" s="103"/>
      <c r="F210" s="127">
        <v>2467</v>
      </c>
      <c r="G210" s="134"/>
      <c r="H210" s="109"/>
      <c r="I210" s="109"/>
    </row>
    <row r="211" spans="1:9" s="65" customFormat="1" ht="13.8" thickTop="1" x14ac:dyDescent="0.25">
      <c r="A211" s="103"/>
      <c r="B211" s="109"/>
      <c r="C211" s="109"/>
      <c r="D211" s="116"/>
      <c r="E211" s="109"/>
      <c r="F211" s="118"/>
      <c r="G211" s="109"/>
      <c r="H211" s="109"/>
      <c r="I211" s="109"/>
    </row>
    <row r="212" spans="1:9" s="65" customFormat="1" x14ac:dyDescent="0.25">
      <c r="A212" s="103" t="s">
        <v>69</v>
      </c>
      <c r="B212" s="109"/>
      <c r="C212" s="109"/>
      <c r="D212" s="116"/>
      <c r="E212" s="109"/>
      <c r="F212" s="136">
        <v>5.3146590383793946</v>
      </c>
      <c r="G212" s="109"/>
      <c r="H212" s="109"/>
      <c r="I212" s="109"/>
    </row>
    <row r="213" spans="1:9" s="65" customFormat="1" x14ac:dyDescent="0.25">
      <c r="A213" s="103"/>
      <c r="B213" s="109"/>
      <c r="C213" s="109"/>
      <c r="D213" s="116"/>
      <c r="E213" s="116"/>
      <c r="F213" s="118"/>
      <c r="G213" s="116"/>
      <c r="H213" s="109"/>
      <c r="I213" s="109"/>
    </row>
    <row r="214" spans="1:9" s="17" customFormat="1" x14ac:dyDescent="0.25">
      <c r="A214" s="104"/>
      <c r="B214" s="104"/>
      <c r="C214" s="104"/>
      <c r="D214" s="105"/>
      <c r="E214" s="104"/>
      <c r="F214" s="106"/>
      <c r="G214" s="104"/>
      <c r="H214" s="104"/>
      <c r="I214" s="104"/>
    </row>
    <row r="215" spans="1:9" s="25" customFormat="1" x14ac:dyDescent="0.25">
      <c r="A215" s="107" t="s">
        <v>81</v>
      </c>
      <c r="B215" s="104"/>
      <c r="C215" s="104"/>
      <c r="D215" s="105"/>
      <c r="E215" s="104"/>
      <c r="F215" s="106"/>
      <c r="G215" s="104"/>
      <c r="H215" s="138"/>
      <c r="I215" s="138"/>
    </row>
    <row r="216" spans="1:9" x14ac:dyDescent="0.25">
      <c r="A216" s="130"/>
      <c r="B216" s="108"/>
      <c r="C216" s="108"/>
      <c r="D216" s="119"/>
      <c r="E216" s="108"/>
      <c r="F216" s="120"/>
      <c r="G216" s="108"/>
      <c r="H216" s="108"/>
      <c r="I216" s="108"/>
    </row>
    <row r="217" spans="1:9" s="24" customFormat="1" x14ac:dyDescent="0.25">
      <c r="A217" s="131"/>
      <c r="B217" s="132"/>
      <c r="C217" s="132"/>
      <c r="D217" s="121" t="s">
        <v>68</v>
      </c>
      <c r="E217" s="122" t="s">
        <v>7</v>
      </c>
      <c r="F217" s="123" t="s">
        <v>45</v>
      </c>
      <c r="G217" s="124" t="s">
        <v>7</v>
      </c>
      <c r="H217" s="131"/>
      <c r="I217" s="131"/>
    </row>
    <row r="218" spans="1:9" x14ac:dyDescent="0.25">
      <c r="A218" s="133"/>
      <c r="B218" s="108"/>
      <c r="C218" s="108"/>
      <c r="D218" s="119"/>
      <c r="E218" s="108"/>
      <c r="F218" s="120"/>
      <c r="G218" s="108"/>
      <c r="H218" s="108"/>
      <c r="I218" s="108"/>
    </row>
    <row r="219" spans="1:9" s="65" customFormat="1" x14ac:dyDescent="0.25">
      <c r="A219" s="109" t="s">
        <v>41</v>
      </c>
      <c r="B219" s="109"/>
      <c r="C219" s="109"/>
      <c r="D219" s="116">
        <v>60097449.949999876</v>
      </c>
      <c r="E219" s="110">
        <v>1</v>
      </c>
      <c r="F219" s="118">
        <v>3083</v>
      </c>
      <c r="G219" s="110">
        <v>1</v>
      </c>
      <c r="H219" s="109"/>
      <c r="I219" s="109"/>
    </row>
    <row r="220" spans="1:9" s="65" customFormat="1" x14ac:dyDescent="0.25">
      <c r="A220" s="109" t="s">
        <v>42</v>
      </c>
      <c r="B220" s="109"/>
      <c r="C220" s="109"/>
      <c r="D220" s="116">
        <v>0</v>
      </c>
      <c r="E220" s="110">
        <v>0</v>
      </c>
      <c r="F220" s="118">
        <v>0</v>
      </c>
      <c r="G220" s="110">
        <v>0</v>
      </c>
      <c r="H220" s="109"/>
      <c r="I220" s="109"/>
    </row>
    <row r="221" spans="1:9" s="65" customFormat="1" x14ac:dyDescent="0.25">
      <c r="A221" s="109"/>
      <c r="B221" s="109"/>
      <c r="C221" s="109"/>
      <c r="D221" s="116"/>
      <c r="E221" s="109"/>
      <c r="F221" s="118"/>
      <c r="G221" s="109"/>
      <c r="H221" s="109"/>
      <c r="I221" s="109"/>
    </row>
    <row r="222" spans="1:9" s="65" customFormat="1" ht="13.8" thickBot="1" x14ac:dyDescent="0.3">
      <c r="A222" s="109"/>
      <c r="B222" s="109"/>
      <c r="C222" s="109"/>
      <c r="D222" s="126">
        <v>60097449.949999876</v>
      </c>
      <c r="E222" s="103"/>
      <c r="F222" s="127">
        <v>3083</v>
      </c>
      <c r="G222" s="109"/>
      <c r="H222" s="109"/>
      <c r="I222" s="109"/>
    </row>
    <row r="223" spans="1:9" s="65" customFormat="1" ht="13.8" thickTop="1" x14ac:dyDescent="0.25">
      <c r="A223" s="109"/>
      <c r="B223" s="109"/>
      <c r="C223" s="109"/>
      <c r="D223" s="116"/>
      <c r="E223" s="109"/>
      <c r="F223" s="118"/>
      <c r="G223" s="109"/>
      <c r="H223" s="109"/>
      <c r="I223" s="109"/>
    </row>
    <row r="224" spans="1:9" s="65" customFormat="1" x14ac:dyDescent="0.25">
      <c r="A224" s="109"/>
      <c r="B224" s="109"/>
      <c r="C224" s="109"/>
      <c r="D224" s="116"/>
      <c r="E224" s="109"/>
      <c r="F224" s="118"/>
      <c r="G224" s="109"/>
      <c r="H224" s="109"/>
      <c r="I224" s="109"/>
    </row>
    <row r="225" spans="1:9" s="65" customFormat="1" x14ac:dyDescent="0.25">
      <c r="A225" s="107" t="s">
        <v>90</v>
      </c>
      <c r="B225" s="109"/>
      <c r="C225" s="109"/>
      <c r="D225" s="116"/>
      <c r="E225" s="109"/>
      <c r="F225" s="118"/>
      <c r="G225" s="109"/>
      <c r="H225" s="103"/>
      <c r="I225" s="103"/>
    </row>
    <row r="226" spans="1:9" s="65" customFormat="1" x14ac:dyDescent="0.25">
      <c r="A226" s="107"/>
      <c r="B226" s="109"/>
      <c r="C226" s="109"/>
      <c r="D226" s="116"/>
      <c r="E226" s="109"/>
      <c r="F226" s="118"/>
      <c r="G226" s="109"/>
      <c r="H226" s="109"/>
      <c r="I226" s="109"/>
    </row>
    <row r="227" spans="1:9" x14ac:dyDescent="0.25">
      <c r="A227" s="131"/>
      <c r="B227" s="132"/>
      <c r="C227" s="132"/>
      <c r="D227" s="121" t="s">
        <v>68</v>
      </c>
      <c r="E227" s="122" t="s">
        <v>7</v>
      </c>
      <c r="F227" s="123" t="s">
        <v>45</v>
      </c>
      <c r="G227" s="124" t="s">
        <v>7</v>
      </c>
      <c r="H227" s="131"/>
      <c r="I227" s="131"/>
    </row>
    <row r="228" spans="1:9" x14ac:dyDescent="0.25">
      <c r="A228" s="133"/>
      <c r="B228" s="108"/>
      <c r="C228" s="108"/>
      <c r="D228" s="119"/>
      <c r="E228" s="108"/>
      <c r="F228" s="120"/>
      <c r="G228" s="108"/>
      <c r="H228" s="108"/>
      <c r="I228" s="108"/>
    </row>
    <row r="229" spans="1:9" s="65" customFormat="1" x14ac:dyDescent="0.25">
      <c r="A229" s="109" t="s">
        <v>87</v>
      </c>
      <c r="B229" s="109"/>
      <c r="C229" s="109"/>
      <c r="D229" s="116">
        <v>31186575.659999978</v>
      </c>
      <c r="E229" s="110">
        <v>0.51893342705799772</v>
      </c>
      <c r="F229" s="118">
        <v>1496</v>
      </c>
      <c r="G229" s="110">
        <v>0.48524164774570222</v>
      </c>
      <c r="H229" s="109"/>
      <c r="I229" s="109"/>
    </row>
    <row r="230" spans="1:9" s="65" customFormat="1" x14ac:dyDescent="0.25">
      <c r="A230" s="109" t="s">
        <v>88</v>
      </c>
      <c r="B230" s="109"/>
      <c r="C230" s="109"/>
      <c r="D230" s="116">
        <v>28910874.289999999</v>
      </c>
      <c r="E230" s="110">
        <v>0.48106657294200239</v>
      </c>
      <c r="F230" s="118">
        <v>1587</v>
      </c>
      <c r="G230" s="110">
        <v>0.51475835225429778</v>
      </c>
      <c r="H230" s="109"/>
      <c r="I230" s="109"/>
    </row>
    <row r="231" spans="1:9" s="65" customFormat="1" x14ac:dyDescent="0.25">
      <c r="A231" s="109"/>
      <c r="B231" s="109"/>
      <c r="C231" s="109"/>
      <c r="D231" s="116"/>
      <c r="E231" s="109"/>
      <c r="F231" s="118"/>
      <c r="G231" s="109"/>
      <c r="H231" s="109"/>
      <c r="I231" s="109"/>
    </row>
    <row r="232" spans="1:9" s="65" customFormat="1" ht="13.8" thickBot="1" x14ac:dyDescent="0.3">
      <c r="A232" s="109"/>
      <c r="B232" s="109"/>
      <c r="C232" s="109"/>
      <c r="D232" s="126">
        <v>60097449.949999973</v>
      </c>
      <c r="E232" s="103"/>
      <c r="F232" s="127">
        <v>3083</v>
      </c>
      <c r="G232" s="109"/>
      <c r="H232" s="109"/>
      <c r="I232" s="109"/>
    </row>
    <row r="233" spans="1:9" ht="13.8" thickTop="1" x14ac:dyDescent="0.25">
      <c r="A233" s="108"/>
      <c r="B233" s="108"/>
      <c r="C233" s="108"/>
      <c r="D233" s="119"/>
      <c r="E233" s="108"/>
      <c r="F233" s="120"/>
      <c r="G233" s="108"/>
      <c r="H233" s="108"/>
      <c r="I233" s="108"/>
    </row>
  </sheetData>
  <mergeCells count="1">
    <mergeCell ref="A1:I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1" max="1" width="18.5546875" customWidth="1"/>
    <col min="4" max="4" width="27" style="1" customWidth="1"/>
    <col min="5" max="5" width="19.6640625" customWidth="1"/>
    <col min="6" max="6" width="20" style="2" customWidth="1"/>
    <col min="7" max="7" width="9.33203125" bestFit="1" customWidth="1"/>
    <col min="10" max="10" width="14.44140625" bestFit="1" customWidth="1"/>
  </cols>
  <sheetData>
    <row r="1" spans="1:12" ht="17.399999999999999" x14ac:dyDescent="0.3">
      <c r="A1" s="210" t="s">
        <v>228</v>
      </c>
      <c r="B1" s="210"/>
      <c r="C1" s="210"/>
      <c r="D1" s="210"/>
      <c r="E1" s="210"/>
      <c r="F1" s="210"/>
      <c r="G1" s="210"/>
      <c r="H1" s="210"/>
      <c r="I1" s="210"/>
    </row>
    <row r="2" spans="1:12" ht="17.399999999999999" x14ac:dyDescent="0.3">
      <c r="A2" s="101"/>
      <c r="B2" s="101"/>
      <c r="C2" s="101"/>
      <c r="D2" s="101"/>
      <c r="E2" s="101"/>
      <c r="F2" s="102"/>
      <c r="G2" s="101"/>
      <c r="H2" s="101"/>
      <c r="I2" s="101"/>
    </row>
    <row r="3" spans="1:12" s="17" customFormat="1" x14ac:dyDescent="0.25">
      <c r="A3" s="103" t="s">
        <v>73</v>
      </c>
      <c r="B3" s="104"/>
      <c r="C3" s="104"/>
      <c r="D3" s="105"/>
      <c r="E3" s="104"/>
      <c r="F3" s="106"/>
      <c r="G3" s="104"/>
      <c r="H3" s="104"/>
      <c r="I3" s="104"/>
    </row>
    <row r="4" spans="1:12" s="17" customFormat="1" x14ac:dyDescent="0.25">
      <c r="A4" s="107" t="s">
        <v>83</v>
      </c>
      <c r="B4" s="104"/>
      <c r="C4" s="104"/>
      <c r="D4" s="105"/>
      <c r="E4" s="104"/>
      <c r="F4" s="106"/>
      <c r="G4" s="104"/>
      <c r="H4" s="104"/>
      <c r="I4" s="104"/>
    </row>
    <row r="5" spans="1:12" s="17" customFormat="1" x14ac:dyDescent="0.25">
      <c r="A5" s="107"/>
      <c r="B5" s="104"/>
      <c r="C5" s="104"/>
      <c r="D5" s="105"/>
      <c r="E5" s="104"/>
      <c r="F5" s="106"/>
      <c r="G5" s="104"/>
      <c r="H5" s="104"/>
      <c r="I5" s="104"/>
    </row>
    <row r="6" spans="1:12" x14ac:dyDescent="0.25">
      <c r="A6" s="139"/>
      <c r="B6" s="139"/>
      <c r="C6" s="139"/>
      <c r="D6" s="140" t="s">
        <v>82</v>
      </c>
      <c r="E6" s="141" t="s">
        <v>15</v>
      </c>
      <c r="F6" s="142" t="s">
        <v>16</v>
      </c>
      <c r="G6" s="108"/>
      <c r="H6" s="108"/>
      <c r="I6" s="108"/>
    </row>
    <row r="7" spans="1:12" s="65" customFormat="1" x14ac:dyDescent="0.25">
      <c r="A7" s="109" t="s">
        <v>72</v>
      </c>
      <c r="B7" s="109"/>
      <c r="C7" s="109"/>
      <c r="D7" s="110">
        <v>0.82917222900505849</v>
      </c>
      <c r="E7" s="110">
        <v>1.7420000000000001E-3</v>
      </c>
      <c r="F7" s="111">
        <v>1.300576</v>
      </c>
      <c r="G7" s="109"/>
      <c r="H7" s="109"/>
      <c r="I7" s="109"/>
      <c r="J7" s="88"/>
      <c r="K7" s="88"/>
      <c r="L7" s="88"/>
    </row>
    <row r="8" spans="1:12" s="65" customFormat="1" x14ac:dyDescent="0.25">
      <c r="A8" s="109" t="s">
        <v>91</v>
      </c>
      <c r="B8" s="109"/>
      <c r="C8" s="109"/>
      <c r="D8" s="110">
        <v>0.77101870211807821</v>
      </c>
      <c r="E8" s="110">
        <v>1.2536926505149961E-3</v>
      </c>
      <c r="F8" s="111">
        <v>1.511674</v>
      </c>
      <c r="G8" s="109"/>
      <c r="H8" s="109"/>
      <c r="I8" s="109"/>
      <c r="J8" s="88"/>
      <c r="K8" s="88"/>
      <c r="L8" s="88"/>
    </row>
    <row r="9" spans="1:12" s="65" customFormat="1" x14ac:dyDescent="0.25">
      <c r="A9" s="109" t="s">
        <v>89</v>
      </c>
      <c r="B9" s="109"/>
      <c r="C9" s="109"/>
      <c r="D9" s="110">
        <v>0.75416386521017831</v>
      </c>
      <c r="E9" s="110">
        <v>1.1785716361546528E-3</v>
      </c>
      <c r="F9" s="111">
        <v>1.5652950000000001</v>
      </c>
      <c r="G9" s="109"/>
      <c r="H9" s="109"/>
      <c r="I9" s="109"/>
      <c r="J9" s="88"/>
      <c r="K9" s="88"/>
      <c r="L9" s="88"/>
    </row>
    <row r="10" spans="1:12" s="65" customFormat="1" x14ac:dyDescent="0.25">
      <c r="A10" s="109" t="s">
        <v>97</v>
      </c>
      <c r="B10" s="109"/>
      <c r="C10" s="109"/>
      <c r="D10" s="110">
        <v>0.62561714574917227</v>
      </c>
      <c r="E10" s="110">
        <v>0</v>
      </c>
      <c r="F10" s="111">
        <v>1.10694</v>
      </c>
      <c r="G10" s="109"/>
      <c r="H10" s="109"/>
      <c r="I10" s="109"/>
      <c r="J10" s="88"/>
      <c r="K10" s="88"/>
      <c r="L10" s="88"/>
    </row>
    <row r="11" spans="1:12" s="65" customFormat="1" x14ac:dyDescent="0.25">
      <c r="A11" s="109" t="s">
        <v>68</v>
      </c>
      <c r="B11" s="109"/>
      <c r="C11" s="109"/>
      <c r="D11" s="112">
        <v>19300.135855462184</v>
      </c>
      <c r="E11" s="113">
        <v>1.08</v>
      </c>
      <c r="F11" s="112">
        <v>107877.42</v>
      </c>
      <c r="G11" s="114"/>
      <c r="H11" s="109"/>
      <c r="I11" s="109"/>
      <c r="J11" s="89"/>
      <c r="K11" s="90"/>
      <c r="L11" s="90"/>
    </row>
    <row r="12" spans="1:12" s="65" customFormat="1" x14ac:dyDescent="0.25">
      <c r="A12" s="109" t="s">
        <v>17</v>
      </c>
      <c r="B12" s="109"/>
      <c r="C12" s="109"/>
      <c r="D12" s="115">
        <v>114.66043905917783</v>
      </c>
      <c r="E12" s="116">
        <v>8</v>
      </c>
      <c r="F12" s="117">
        <v>196</v>
      </c>
      <c r="G12" s="109"/>
      <c r="H12" s="109"/>
      <c r="I12" s="109"/>
      <c r="J12" s="91"/>
      <c r="K12" s="1"/>
      <c r="L12" s="1"/>
    </row>
    <row r="13" spans="1:12" s="65" customFormat="1" x14ac:dyDescent="0.25">
      <c r="A13" s="109" t="s">
        <v>84</v>
      </c>
      <c r="B13" s="109"/>
      <c r="C13" s="109"/>
      <c r="D13" s="111">
        <v>9.4968265576900565E-2</v>
      </c>
      <c r="E13" s="110">
        <v>0</v>
      </c>
      <c r="F13" s="111">
        <v>0.16553999999999999</v>
      </c>
      <c r="G13" s="109"/>
      <c r="H13" s="109"/>
      <c r="I13" s="109"/>
      <c r="J13" s="92"/>
      <c r="K13" s="88"/>
      <c r="L13" s="88"/>
    </row>
    <row r="14" spans="1:12" s="65" customFormat="1" x14ac:dyDescent="0.25">
      <c r="A14" s="109" t="s">
        <v>18</v>
      </c>
      <c r="B14" s="109"/>
      <c r="C14" s="109"/>
      <c r="D14" s="117">
        <v>10.860487401970493</v>
      </c>
      <c r="E14" s="116">
        <v>8.3333333333333329E-2</v>
      </c>
      <c r="F14" s="117">
        <v>17.666666666666668</v>
      </c>
      <c r="G14" s="109"/>
      <c r="H14" s="109"/>
      <c r="I14" s="109"/>
      <c r="J14" s="93"/>
      <c r="K14" s="94"/>
      <c r="L14" s="94"/>
    </row>
    <row r="15" spans="1:12" s="65" customFormat="1" x14ac:dyDescent="0.25">
      <c r="A15" s="109"/>
      <c r="B15" s="109"/>
      <c r="C15" s="109"/>
      <c r="D15" s="116"/>
      <c r="E15" s="109"/>
      <c r="F15" s="118"/>
      <c r="G15" s="109"/>
      <c r="H15" s="109"/>
      <c r="I15" s="109"/>
    </row>
    <row r="16" spans="1:12" x14ac:dyDescent="0.25">
      <c r="A16" s="108"/>
      <c r="B16" s="108"/>
      <c r="C16" s="108"/>
      <c r="D16" s="119"/>
      <c r="E16" s="108"/>
      <c r="F16" s="120"/>
      <c r="G16" s="108"/>
      <c r="H16" s="108"/>
      <c r="I16" s="108"/>
    </row>
    <row r="17" spans="1:9" s="65" customFormat="1" x14ac:dyDescent="0.25">
      <c r="A17" s="107" t="s">
        <v>74</v>
      </c>
      <c r="B17" s="109"/>
      <c r="C17" s="109"/>
      <c r="D17" s="116"/>
      <c r="E17" s="109"/>
      <c r="F17" s="118"/>
      <c r="G17" s="109"/>
      <c r="H17" s="109"/>
      <c r="I17" s="109"/>
    </row>
    <row r="18" spans="1:9" x14ac:dyDescent="0.25">
      <c r="A18" s="108"/>
      <c r="B18" s="108"/>
      <c r="C18" s="108"/>
      <c r="D18" s="119"/>
      <c r="E18" s="108"/>
      <c r="F18" s="120"/>
      <c r="G18" s="108"/>
      <c r="H18" s="108"/>
      <c r="I18" s="108"/>
    </row>
    <row r="19" spans="1:9" x14ac:dyDescent="0.25">
      <c r="A19" s="108"/>
      <c r="B19" s="108"/>
      <c r="C19" s="108"/>
      <c r="D19" s="121" t="s">
        <v>68</v>
      </c>
      <c r="E19" s="122" t="s">
        <v>7</v>
      </c>
      <c r="F19" s="123" t="s">
        <v>45</v>
      </c>
      <c r="G19" s="124" t="s">
        <v>7</v>
      </c>
      <c r="H19" s="108"/>
      <c r="I19" s="108"/>
    </row>
    <row r="20" spans="1:9" x14ac:dyDescent="0.25">
      <c r="A20" s="108"/>
      <c r="B20" s="108"/>
      <c r="C20" s="108"/>
      <c r="D20" s="119"/>
      <c r="E20" s="108"/>
      <c r="F20" s="120"/>
      <c r="G20" s="108"/>
      <c r="H20" s="108"/>
      <c r="I20" s="108"/>
    </row>
    <row r="21" spans="1:9" s="65" customFormat="1" x14ac:dyDescent="0.25">
      <c r="A21" s="109" t="s">
        <v>48</v>
      </c>
      <c r="B21" s="109"/>
      <c r="C21" s="109"/>
      <c r="D21" s="116">
        <v>561420.31999999995</v>
      </c>
      <c r="E21" s="110">
        <v>9.7777919294611531E-3</v>
      </c>
      <c r="F21" s="125">
        <v>69</v>
      </c>
      <c r="G21" s="110">
        <v>2.3193277310924371E-2</v>
      </c>
      <c r="H21" s="109"/>
      <c r="I21" s="109"/>
    </row>
    <row r="22" spans="1:9" s="65" customFormat="1" x14ac:dyDescent="0.25">
      <c r="A22" s="109" t="s">
        <v>49</v>
      </c>
      <c r="B22" s="109"/>
      <c r="C22" s="109"/>
      <c r="D22" s="116">
        <v>3334313.3899999992</v>
      </c>
      <c r="E22" s="110">
        <v>5.8070969990961951E-2</v>
      </c>
      <c r="F22" s="125">
        <v>275</v>
      </c>
      <c r="G22" s="110">
        <v>9.2436974789915971E-2</v>
      </c>
      <c r="H22" s="109"/>
      <c r="I22" s="109"/>
    </row>
    <row r="23" spans="1:9" s="65" customFormat="1" x14ac:dyDescent="0.25">
      <c r="A23" s="109" t="s">
        <v>50</v>
      </c>
      <c r="B23" s="109"/>
      <c r="C23" s="109"/>
      <c r="D23" s="116">
        <v>1496156.12</v>
      </c>
      <c r="E23" s="110">
        <v>2.6057309851823526E-2</v>
      </c>
      <c r="F23" s="125">
        <v>106</v>
      </c>
      <c r="G23" s="110">
        <v>3.5630252100840337E-2</v>
      </c>
      <c r="H23" s="109"/>
      <c r="I23" s="109"/>
    </row>
    <row r="24" spans="1:9" s="65" customFormat="1" x14ac:dyDescent="0.25">
      <c r="A24" s="109" t="s">
        <v>51</v>
      </c>
      <c r="B24" s="109"/>
      <c r="C24" s="109"/>
      <c r="D24" s="116">
        <v>2009631.5899999994</v>
      </c>
      <c r="E24" s="110">
        <v>3.5000086106416993E-2</v>
      </c>
      <c r="F24" s="125">
        <v>127</v>
      </c>
      <c r="G24" s="110">
        <v>4.26890756302521E-2</v>
      </c>
      <c r="H24" s="109"/>
      <c r="I24" s="109"/>
    </row>
    <row r="25" spans="1:9" s="65" customFormat="1" x14ac:dyDescent="0.25">
      <c r="A25" s="109" t="s">
        <v>52</v>
      </c>
      <c r="B25" s="109"/>
      <c r="C25" s="109"/>
      <c r="D25" s="116">
        <v>2254468.7800000007</v>
      </c>
      <c r="E25" s="110">
        <v>3.926421231477005E-2</v>
      </c>
      <c r="F25" s="125">
        <v>153</v>
      </c>
      <c r="G25" s="110">
        <v>5.1428571428571428E-2</v>
      </c>
      <c r="H25" s="109"/>
      <c r="I25" s="109"/>
    </row>
    <row r="26" spans="1:9" s="65" customFormat="1" x14ac:dyDescent="0.25">
      <c r="A26" s="109" t="s">
        <v>53</v>
      </c>
      <c r="B26" s="109"/>
      <c r="C26" s="109"/>
      <c r="D26" s="116">
        <v>3329462.1900000009</v>
      </c>
      <c r="E26" s="110">
        <v>5.7986480665373978E-2</v>
      </c>
      <c r="F26" s="125">
        <v>207</v>
      </c>
      <c r="G26" s="110">
        <v>6.9579831932773104E-2</v>
      </c>
      <c r="H26" s="109"/>
      <c r="I26" s="109"/>
    </row>
    <row r="27" spans="1:9" s="65" customFormat="1" x14ac:dyDescent="0.25">
      <c r="A27" s="109" t="s">
        <v>54</v>
      </c>
      <c r="B27" s="109"/>
      <c r="C27" s="109"/>
      <c r="D27" s="116">
        <v>5041320.4799999986</v>
      </c>
      <c r="E27" s="110">
        <v>8.7800496254163404E-2</v>
      </c>
      <c r="F27" s="125">
        <v>267</v>
      </c>
      <c r="G27" s="110">
        <v>8.9747899159663871E-2</v>
      </c>
      <c r="H27" s="109"/>
      <c r="I27" s="109"/>
    </row>
    <row r="28" spans="1:9" s="65" customFormat="1" x14ac:dyDescent="0.25">
      <c r="A28" s="109" t="s">
        <v>55</v>
      </c>
      <c r="B28" s="109"/>
      <c r="C28" s="109"/>
      <c r="D28" s="116">
        <v>5133976.4000000032</v>
      </c>
      <c r="E28" s="110">
        <v>8.9414207540553681E-2</v>
      </c>
      <c r="F28" s="125">
        <v>269</v>
      </c>
      <c r="G28" s="110">
        <v>9.0420168067226886E-2</v>
      </c>
      <c r="H28" s="109"/>
      <c r="I28" s="109"/>
    </row>
    <row r="29" spans="1:9" s="65" customFormat="1" x14ac:dyDescent="0.25">
      <c r="A29" s="109" t="s">
        <v>56</v>
      </c>
      <c r="B29" s="109"/>
      <c r="C29" s="109"/>
      <c r="D29" s="116">
        <v>5065968.6499999994</v>
      </c>
      <c r="E29" s="110">
        <v>8.8229772981628485E-2</v>
      </c>
      <c r="F29" s="125">
        <v>260</v>
      </c>
      <c r="G29" s="110">
        <v>8.7394957983193272E-2</v>
      </c>
      <c r="H29" s="109"/>
      <c r="I29" s="109"/>
    </row>
    <row r="30" spans="1:9" s="65" customFormat="1" x14ac:dyDescent="0.25">
      <c r="A30" s="109" t="s">
        <v>57</v>
      </c>
      <c r="B30" s="109"/>
      <c r="C30" s="109"/>
      <c r="D30" s="116">
        <v>6296242.5999999968</v>
      </c>
      <c r="E30" s="110">
        <v>0.10965643366846695</v>
      </c>
      <c r="F30" s="125">
        <v>345</v>
      </c>
      <c r="G30" s="110">
        <v>0.11596638655462185</v>
      </c>
      <c r="H30" s="109"/>
      <c r="I30" s="109"/>
    </row>
    <row r="31" spans="1:9" s="65" customFormat="1" x14ac:dyDescent="0.25">
      <c r="A31" s="109" t="s">
        <v>58</v>
      </c>
      <c r="B31" s="109"/>
      <c r="C31" s="109"/>
      <c r="D31" s="116">
        <v>7230610.7099999981</v>
      </c>
      <c r="E31" s="110">
        <v>0.12592954783915439</v>
      </c>
      <c r="F31" s="125">
        <v>326</v>
      </c>
      <c r="G31" s="110">
        <v>0.10957983193277311</v>
      </c>
      <c r="H31" s="109"/>
      <c r="I31" s="109"/>
    </row>
    <row r="32" spans="1:9" s="65" customFormat="1" x14ac:dyDescent="0.25">
      <c r="A32" s="109" t="s">
        <v>44</v>
      </c>
      <c r="B32" s="109"/>
      <c r="C32" s="109"/>
      <c r="D32" s="116">
        <v>6109205.7499999991</v>
      </c>
      <c r="E32" s="110">
        <v>0.10639896802767608</v>
      </c>
      <c r="F32" s="125">
        <v>246</v>
      </c>
      <c r="G32" s="110">
        <v>8.2689075630252101E-2</v>
      </c>
      <c r="H32" s="109"/>
      <c r="I32" s="109"/>
    </row>
    <row r="33" spans="1:9" s="65" customFormat="1" x14ac:dyDescent="0.25">
      <c r="A33" s="109" t="s">
        <v>59</v>
      </c>
      <c r="B33" s="109"/>
      <c r="C33" s="109"/>
      <c r="D33" s="116">
        <v>9555127.1900000051</v>
      </c>
      <c r="E33" s="110">
        <v>0.16641372282954933</v>
      </c>
      <c r="F33" s="125">
        <v>325</v>
      </c>
      <c r="G33" s="110">
        <v>0.1092436974789916</v>
      </c>
      <c r="H33" s="109"/>
      <c r="I33" s="109"/>
    </row>
    <row r="34" spans="1:9" s="65" customFormat="1" x14ac:dyDescent="0.25">
      <c r="A34" s="109"/>
      <c r="B34" s="109"/>
      <c r="C34" s="109"/>
      <c r="D34" s="116"/>
      <c r="E34" s="109"/>
      <c r="F34" s="118"/>
      <c r="G34" s="109"/>
      <c r="H34" s="109"/>
      <c r="I34" s="109"/>
    </row>
    <row r="35" spans="1:9" s="65" customFormat="1" ht="13.8" thickBot="1" x14ac:dyDescent="0.3">
      <c r="A35" s="109"/>
      <c r="B35" s="109"/>
      <c r="C35" s="109"/>
      <c r="D35" s="126">
        <v>57417904.170000002</v>
      </c>
      <c r="E35" s="109"/>
      <c r="F35" s="127">
        <v>2975</v>
      </c>
      <c r="G35" s="109"/>
      <c r="H35" s="109"/>
      <c r="I35" s="109"/>
    </row>
    <row r="36" spans="1:9" s="65" customFormat="1" ht="13.8" thickTop="1" x14ac:dyDescent="0.25">
      <c r="A36" s="109"/>
      <c r="B36" s="109"/>
      <c r="C36" s="109"/>
      <c r="D36" s="116"/>
      <c r="E36" s="109"/>
      <c r="F36" s="118"/>
      <c r="G36" s="109"/>
      <c r="H36" s="109"/>
      <c r="I36" s="109"/>
    </row>
    <row r="37" spans="1:9" s="65" customFormat="1" x14ac:dyDescent="0.25">
      <c r="A37" s="109"/>
      <c r="B37" s="109"/>
      <c r="C37" s="109"/>
      <c r="D37" s="116"/>
      <c r="E37" s="109"/>
      <c r="F37" s="118"/>
      <c r="G37" s="109"/>
      <c r="H37" s="109"/>
      <c r="I37" s="109"/>
    </row>
    <row r="38" spans="1:9" s="65" customFormat="1" x14ac:dyDescent="0.25">
      <c r="A38" s="109"/>
      <c r="B38" s="109"/>
      <c r="C38" s="109"/>
      <c r="D38" s="116"/>
      <c r="E38" s="109"/>
      <c r="F38" s="118"/>
      <c r="G38" s="109"/>
      <c r="H38" s="109"/>
      <c r="I38" s="109"/>
    </row>
    <row r="39" spans="1:9" s="65" customFormat="1" x14ac:dyDescent="0.25">
      <c r="A39" s="107" t="s">
        <v>226</v>
      </c>
      <c r="B39" s="109"/>
      <c r="C39" s="109"/>
      <c r="D39" s="116"/>
      <c r="E39" s="109"/>
      <c r="F39" s="118"/>
      <c r="G39" s="109"/>
      <c r="H39" s="109"/>
      <c r="I39" s="109"/>
    </row>
    <row r="40" spans="1:9" x14ac:dyDescent="0.25">
      <c r="A40" s="108"/>
      <c r="B40" s="108"/>
      <c r="C40" s="108"/>
      <c r="D40" s="119"/>
      <c r="E40" s="108"/>
      <c r="F40" s="120"/>
      <c r="G40" s="108"/>
      <c r="H40" s="108"/>
      <c r="I40" s="108"/>
    </row>
    <row r="41" spans="1:9" x14ac:dyDescent="0.25">
      <c r="A41" s="108"/>
      <c r="B41" s="108"/>
      <c r="C41" s="108"/>
      <c r="D41" s="121" t="s">
        <v>68</v>
      </c>
      <c r="E41" s="122" t="s">
        <v>7</v>
      </c>
      <c r="F41" s="123" t="s">
        <v>45</v>
      </c>
      <c r="G41" s="124" t="s">
        <v>7</v>
      </c>
      <c r="H41" s="108"/>
      <c r="I41" s="108"/>
    </row>
    <row r="42" spans="1:9" x14ac:dyDescent="0.25">
      <c r="A42" s="108"/>
      <c r="B42" s="108"/>
      <c r="C42" s="108"/>
      <c r="D42" s="119"/>
      <c r="E42" s="108"/>
      <c r="F42" s="120"/>
      <c r="G42" s="108"/>
      <c r="H42" s="108"/>
      <c r="I42" s="108"/>
    </row>
    <row r="43" spans="1:9" s="65" customFormat="1" x14ac:dyDescent="0.25">
      <c r="A43" s="109" t="s">
        <v>48</v>
      </c>
      <c r="B43" s="109"/>
      <c r="C43" s="109"/>
      <c r="D43" s="116">
        <v>921724.35000000009</v>
      </c>
      <c r="E43" s="110">
        <v>1.6052908292699182E-2</v>
      </c>
      <c r="F43" s="125">
        <v>100</v>
      </c>
      <c r="G43" s="110">
        <v>3.3613445378151259E-2</v>
      </c>
      <c r="H43" s="109"/>
      <c r="I43" s="109"/>
    </row>
    <row r="44" spans="1:9" s="65" customFormat="1" x14ac:dyDescent="0.25">
      <c r="A44" s="109" t="s">
        <v>49</v>
      </c>
      <c r="B44" s="109"/>
      <c r="C44" s="109"/>
      <c r="D44" s="116">
        <v>5898823.129999999</v>
      </c>
      <c r="E44" s="110">
        <v>0.1027349084796802</v>
      </c>
      <c r="F44" s="125">
        <v>411</v>
      </c>
      <c r="G44" s="110">
        <v>0.13815126050420168</v>
      </c>
      <c r="H44" s="109"/>
      <c r="I44" s="109"/>
    </row>
    <row r="45" spans="1:9" s="65" customFormat="1" x14ac:dyDescent="0.25">
      <c r="A45" s="109" t="s">
        <v>50</v>
      </c>
      <c r="B45" s="109"/>
      <c r="C45" s="109"/>
      <c r="D45" s="116">
        <v>2594799.79</v>
      </c>
      <c r="E45" s="110">
        <v>4.5191475159341396E-2</v>
      </c>
      <c r="F45" s="125">
        <v>140</v>
      </c>
      <c r="G45" s="110">
        <v>4.7058823529411764E-2</v>
      </c>
      <c r="H45" s="109"/>
      <c r="I45" s="109"/>
    </row>
    <row r="46" spans="1:9" s="65" customFormat="1" x14ac:dyDescent="0.25">
      <c r="A46" s="109" t="s">
        <v>51</v>
      </c>
      <c r="B46" s="109"/>
      <c r="C46" s="109"/>
      <c r="D46" s="116">
        <v>2602612.8000000003</v>
      </c>
      <c r="E46" s="110">
        <v>4.5327547872425239E-2</v>
      </c>
      <c r="F46" s="125">
        <v>173</v>
      </c>
      <c r="G46" s="110">
        <v>5.8151260504201684E-2</v>
      </c>
      <c r="H46" s="109"/>
      <c r="I46" s="109"/>
    </row>
    <row r="47" spans="1:9" s="65" customFormat="1" x14ac:dyDescent="0.25">
      <c r="A47" s="109" t="s">
        <v>52</v>
      </c>
      <c r="B47" s="109"/>
      <c r="C47" s="109"/>
      <c r="D47" s="116">
        <v>4102373.26</v>
      </c>
      <c r="E47" s="110">
        <v>7.1447631523677738E-2</v>
      </c>
      <c r="F47" s="125">
        <v>223</v>
      </c>
      <c r="G47" s="110">
        <v>7.4957983193277317E-2</v>
      </c>
      <c r="H47" s="109"/>
      <c r="I47" s="109"/>
    </row>
    <row r="48" spans="1:9" s="65" customFormat="1" x14ac:dyDescent="0.25">
      <c r="A48" s="109" t="s">
        <v>53</v>
      </c>
      <c r="B48" s="109"/>
      <c r="C48" s="109"/>
      <c r="D48" s="116">
        <v>4434543.7199999988</v>
      </c>
      <c r="E48" s="110">
        <v>7.7232768839322785E-2</v>
      </c>
      <c r="F48" s="125">
        <v>238</v>
      </c>
      <c r="G48" s="110">
        <v>0.08</v>
      </c>
      <c r="H48" s="109"/>
      <c r="I48" s="109"/>
    </row>
    <row r="49" spans="1:9" s="65" customFormat="1" x14ac:dyDescent="0.25">
      <c r="A49" s="109" t="s">
        <v>54</v>
      </c>
      <c r="B49" s="109"/>
      <c r="C49" s="109"/>
      <c r="D49" s="116">
        <v>5129777.71</v>
      </c>
      <c r="E49" s="110">
        <v>8.9341082440278816E-2</v>
      </c>
      <c r="F49" s="125">
        <v>263</v>
      </c>
      <c r="G49" s="110">
        <v>8.8403361344537815E-2</v>
      </c>
      <c r="H49" s="109"/>
      <c r="I49" s="109"/>
    </row>
    <row r="50" spans="1:9" s="65" customFormat="1" x14ac:dyDescent="0.25">
      <c r="A50" s="109" t="s">
        <v>55</v>
      </c>
      <c r="B50" s="109"/>
      <c r="C50" s="109"/>
      <c r="D50" s="116">
        <v>5615831.6300000018</v>
      </c>
      <c r="E50" s="110">
        <v>9.7806280308889951E-2</v>
      </c>
      <c r="F50" s="125">
        <v>270</v>
      </c>
      <c r="G50" s="110">
        <v>9.07563025210084E-2</v>
      </c>
      <c r="H50" s="109"/>
      <c r="I50" s="109"/>
    </row>
    <row r="51" spans="1:9" s="65" customFormat="1" x14ac:dyDescent="0.25">
      <c r="A51" s="109" t="s">
        <v>56</v>
      </c>
      <c r="B51" s="109"/>
      <c r="C51" s="109"/>
      <c r="D51" s="116">
        <v>5797227.0800000066</v>
      </c>
      <c r="E51" s="110">
        <v>0.10096549436628463</v>
      </c>
      <c r="F51" s="125">
        <v>280</v>
      </c>
      <c r="G51" s="110">
        <v>9.4117647058823528E-2</v>
      </c>
      <c r="H51" s="109"/>
      <c r="I51" s="109"/>
    </row>
    <row r="52" spans="1:9" s="65" customFormat="1" x14ac:dyDescent="0.25">
      <c r="A52" s="109" t="s">
        <v>57</v>
      </c>
      <c r="B52" s="109"/>
      <c r="C52" s="109"/>
      <c r="D52" s="116">
        <v>4527670.9300000025</v>
      </c>
      <c r="E52" s="110">
        <v>7.8854688192635955E-2</v>
      </c>
      <c r="F52" s="125">
        <v>210</v>
      </c>
      <c r="G52" s="110">
        <v>7.0588235294117646E-2</v>
      </c>
      <c r="H52" s="109"/>
      <c r="I52" s="109"/>
    </row>
    <row r="53" spans="1:9" s="65" customFormat="1" x14ac:dyDescent="0.25">
      <c r="A53" s="109" t="s">
        <v>58</v>
      </c>
      <c r="B53" s="109"/>
      <c r="C53" s="109"/>
      <c r="D53" s="116">
        <v>4066637.8700000057</v>
      </c>
      <c r="E53" s="110">
        <v>7.0825257884016654E-2</v>
      </c>
      <c r="F53" s="125">
        <v>192</v>
      </c>
      <c r="G53" s="110">
        <v>6.4537815126050418E-2</v>
      </c>
      <c r="H53" s="109"/>
      <c r="I53" s="109"/>
    </row>
    <row r="54" spans="1:9" s="65" customFormat="1" x14ac:dyDescent="0.25">
      <c r="A54" s="109" t="s">
        <v>44</v>
      </c>
      <c r="B54" s="109"/>
      <c r="C54" s="109"/>
      <c r="D54" s="116">
        <v>3446139.9499999988</v>
      </c>
      <c r="E54" s="110">
        <v>6.0018560409255677E-2</v>
      </c>
      <c r="F54" s="125">
        <v>154</v>
      </c>
      <c r="G54" s="110">
        <v>5.1764705882352942E-2</v>
      </c>
      <c r="H54" s="109"/>
      <c r="I54" s="109"/>
    </row>
    <row r="55" spans="1:9" s="65" customFormat="1" x14ac:dyDescent="0.25">
      <c r="A55" s="109" t="s">
        <v>59</v>
      </c>
      <c r="B55" s="109"/>
      <c r="C55" s="109"/>
      <c r="D55" s="116">
        <v>8279741.950000002</v>
      </c>
      <c r="E55" s="110">
        <v>0.14420139623149189</v>
      </c>
      <c r="F55" s="125">
        <v>321</v>
      </c>
      <c r="G55" s="110">
        <v>0.10789915966386554</v>
      </c>
      <c r="H55" s="109"/>
      <c r="I55" s="109"/>
    </row>
    <row r="56" spans="1:9" s="65" customFormat="1" x14ac:dyDescent="0.25">
      <c r="A56" s="109"/>
      <c r="B56" s="109"/>
      <c r="C56" s="109"/>
      <c r="D56" s="116"/>
      <c r="E56" s="109"/>
      <c r="F56" s="118"/>
      <c r="G56" s="109"/>
      <c r="H56" s="109"/>
      <c r="I56" s="109"/>
    </row>
    <row r="57" spans="1:9" s="65" customFormat="1" ht="13.8" thickBot="1" x14ac:dyDescent="0.3">
      <c r="A57" s="109"/>
      <c r="B57" s="109"/>
      <c r="C57" s="109"/>
      <c r="D57" s="126">
        <v>57417904.170000009</v>
      </c>
      <c r="E57" s="109"/>
      <c r="F57" s="127">
        <v>2975</v>
      </c>
      <c r="G57" s="109"/>
      <c r="H57" s="109"/>
      <c r="I57" s="109"/>
    </row>
    <row r="58" spans="1:9" s="65" customFormat="1" ht="13.8" thickTop="1" x14ac:dyDescent="0.25">
      <c r="A58" s="109"/>
      <c r="B58" s="109"/>
      <c r="C58" s="109"/>
      <c r="D58" s="128"/>
      <c r="E58" s="109"/>
      <c r="F58" s="129"/>
      <c r="G58" s="109"/>
      <c r="H58" s="109"/>
      <c r="I58" s="109"/>
    </row>
    <row r="59" spans="1:9" s="65" customFormat="1" x14ac:dyDescent="0.25">
      <c r="A59" s="109"/>
      <c r="B59" s="109"/>
      <c r="C59" s="109"/>
      <c r="D59" s="128"/>
      <c r="E59" s="109"/>
      <c r="F59" s="129"/>
      <c r="G59" s="109"/>
      <c r="H59" s="109"/>
      <c r="I59" s="109"/>
    </row>
    <row r="60" spans="1:9" s="65" customFormat="1" x14ac:dyDescent="0.25">
      <c r="A60" s="109"/>
      <c r="B60" s="109"/>
      <c r="C60" s="109"/>
      <c r="D60" s="128"/>
      <c r="E60" s="109"/>
      <c r="F60" s="129"/>
      <c r="G60" s="109"/>
      <c r="H60" s="109"/>
      <c r="I60" s="109"/>
    </row>
    <row r="61" spans="1:9" s="65" customFormat="1" x14ac:dyDescent="0.25">
      <c r="A61" s="107" t="s">
        <v>227</v>
      </c>
      <c r="B61" s="109"/>
      <c r="C61" s="109"/>
      <c r="D61" s="116"/>
      <c r="E61" s="109"/>
      <c r="F61" s="118"/>
      <c r="G61" s="109"/>
      <c r="H61" s="109"/>
      <c r="I61" s="109"/>
    </row>
    <row r="62" spans="1:9" x14ac:dyDescent="0.25">
      <c r="A62" s="108"/>
      <c r="B62" s="108"/>
      <c r="C62" s="108"/>
      <c r="D62" s="119"/>
      <c r="E62" s="108"/>
      <c r="F62" s="120"/>
      <c r="G62" s="108"/>
      <c r="H62" s="108"/>
      <c r="I62" s="108"/>
    </row>
    <row r="63" spans="1:9" x14ac:dyDescent="0.25">
      <c r="A63" s="108"/>
      <c r="B63" s="108"/>
      <c r="C63" s="108"/>
      <c r="D63" s="121" t="s">
        <v>68</v>
      </c>
      <c r="E63" s="122" t="s">
        <v>7</v>
      </c>
      <c r="F63" s="123" t="s">
        <v>45</v>
      </c>
      <c r="G63" s="124" t="s">
        <v>7</v>
      </c>
      <c r="H63" s="108"/>
      <c r="I63" s="108"/>
    </row>
    <row r="64" spans="1:9" x14ac:dyDescent="0.25">
      <c r="A64" s="108"/>
      <c r="B64" s="108"/>
      <c r="C64" s="108"/>
      <c r="D64" s="119"/>
      <c r="E64" s="108"/>
      <c r="F64" s="120"/>
      <c r="G64" s="108"/>
      <c r="H64" s="108"/>
      <c r="I64" s="108"/>
    </row>
    <row r="65" spans="1:9" s="65" customFormat="1" x14ac:dyDescent="0.25">
      <c r="A65" s="109" t="s">
        <v>48</v>
      </c>
      <c r="B65" s="109"/>
      <c r="C65" s="109"/>
      <c r="D65" s="116">
        <v>942767.04000000015</v>
      </c>
      <c r="E65" s="110">
        <v>1.6419391366301068E-2</v>
      </c>
      <c r="F65" s="125">
        <v>104</v>
      </c>
      <c r="G65" s="110">
        <v>3.4957983193277309E-2</v>
      </c>
      <c r="H65" s="109"/>
      <c r="I65" s="109"/>
    </row>
    <row r="66" spans="1:9" s="65" customFormat="1" x14ac:dyDescent="0.25">
      <c r="A66" s="109" t="s">
        <v>49</v>
      </c>
      <c r="B66" s="109"/>
      <c r="C66" s="109"/>
      <c r="D66" s="116">
        <v>6347945.5800000001</v>
      </c>
      <c r="E66" s="110">
        <v>0.11055690157560134</v>
      </c>
      <c r="F66" s="125">
        <v>440</v>
      </c>
      <c r="G66" s="110">
        <v>0.14789915966386555</v>
      </c>
      <c r="H66" s="109"/>
      <c r="I66" s="109"/>
    </row>
    <row r="67" spans="1:9" s="65" customFormat="1" x14ac:dyDescent="0.25">
      <c r="A67" s="109" t="s">
        <v>50</v>
      </c>
      <c r="B67" s="109"/>
      <c r="C67" s="109"/>
      <c r="D67" s="116">
        <v>3075293.23</v>
      </c>
      <c r="E67" s="110">
        <v>5.3559830761060676E-2</v>
      </c>
      <c r="F67" s="125">
        <v>160</v>
      </c>
      <c r="G67" s="110">
        <v>5.378151260504202E-2</v>
      </c>
      <c r="H67" s="109"/>
      <c r="I67" s="109"/>
    </row>
    <row r="68" spans="1:9" s="65" customFormat="1" x14ac:dyDescent="0.25">
      <c r="A68" s="109" t="s">
        <v>51</v>
      </c>
      <c r="B68" s="109"/>
      <c r="C68" s="109"/>
      <c r="D68" s="116">
        <v>3920356.8999999994</v>
      </c>
      <c r="E68" s="110">
        <v>6.8277603591952896E-2</v>
      </c>
      <c r="F68" s="125">
        <v>236</v>
      </c>
      <c r="G68" s="110">
        <v>7.9327731092436973E-2</v>
      </c>
      <c r="H68" s="109"/>
      <c r="I68" s="109"/>
    </row>
    <row r="69" spans="1:9" s="65" customFormat="1" x14ac:dyDescent="0.25">
      <c r="A69" s="109" t="s">
        <v>52</v>
      </c>
      <c r="B69" s="109"/>
      <c r="C69" s="109"/>
      <c r="D69" s="116">
        <v>4088435.96</v>
      </c>
      <c r="E69" s="110">
        <v>7.1204897132698661E-2</v>
      </c>
      <c r="F69" s="125">
        <v>208</v>
      </c>
      <c r="G69" s="110">
        <v>6.9915966386554618E-2</v>
      </c>
      <c r="H69" s="109"/>
      <c r="I69" s="109"/>
    </row>
    <row r="70" spans="1:9" s="65" customFormat="1" x14ac:dyDescent="0.25">
      <c r="A70" s="109" t="s">
        <v>53</v>
      </c>
      <c r="B70" s="109"/>
      <c r="C70" s="109"/>
      <c r="D70" s="116">
        <v>4328228.8400000017</v>
      </c>
      <c r="E70" s="110">
        <v>7.5381170778807988E-2</v>
      </c>
      <c r="F70" s="125">
        <v>238</v>
      </c>
      <c r="G70" s="110">
        <v>0.08</v>
      </c>
      <c r="H70" s="109"/>
      <c r="I70" s="109"/>
    </row>
    <row r="71" spans="1:9" s="65" customFormat="1" x14ac:dyDescent="0.25">
      <c r="A71" s="109" t="s">
        <v>54</v>
      </c>
      <c r="B71" s="109"/>
      <c r="C71" s="109"/>
      <c r="D71" s="116">
        <v>5572115.419999999</v>
      </c>
      <c r="E71" s="110">
        <v>9.7044911348598925E-2</v>
      </c>
      <c r="F71" s="125">
        <v>274</v>
      </c>
      <c r="G71" s="110">
        <v>9.2100840336134457E-2</v>
      </c>
      <c r="H71" s="109"/>
      <c r="I71" s="109"/>
    </row>
    <row r="72" spans="1:9" s="65" customFormat="1" x14ac:dyDescent="0.25">
      <c r="A72" s="109" t="s">
        <v>55</v>
      </c>
      <c r="B72" s="109"/>
      <c r="C72" s="109"/>
      <c r="D72" s="116">
        <v>5403543.650000005</v>
      </c>
      <c r="E72" s="110">
        <v>9.4109036686561537E-2</v>
      </c>
      <c r="F72" s="125">
        <v>262</v>
      </c>
      <c r="G72" s="110">
        <v>8.8067226890756301E-2</v>
      </c>
      <c r="H72" s="109"/>
      <c r="I72" s="109"/>
    </row>
    <row r="73" spans="1:9" s="65" customFormat="1" x14ac:dyDescent="0.25">
      <c r="A73" s="109" t="s">
        <v>56</v>
      </c>
      <c r="B73" s="109"/>
      <c r="C73" s="109"/>
      <c r="D73" s="116">
        <v>4387118.3899999997</v>
      </c>
      <c r="E73" s="110">
        <v>7.6406801213273881E-2</v>
      </c>
      <c r="F73" s="125">
        <v>219</v>
      </c>
      <c r="G73" s="110">
        <v>7.361344537815126E-2</v>
      </c>
      <c r="H73" s="109"/>
      <c r="I73" s="109"/>
    </row>
    <row r="74" spans="1:9" s="65" customFormat="1" x14ac:dyDescent="0.25">
      <c r="A74" s="109" t="s">
        <v>57</v>
      </c>
      <c r="B74" s="109"/>
      <c r="C74" s="109"/>
      <c r="D74" s="116">
        <v>4785887.5900000054</v>
      </c>
      <c r="E74" s="110">
        <v>8.3351833529663383E-2</v>
      </c>
      <c r="F74" s="125">
        <v>227</v>
      </c>
      <c r="G74" s="110">
        <v>7.6302521008403359E-2</v>
      </c>
      <c r="H74" s="109"/>
      <c r="I74" s="109"/>
    </row>
    <row r="75" spans="1:9" s="65" customFormat="1" x14ac:dyDescent="0.25">
      <c r="A75" s="109" t="s">
        <v>58</v>
      </c>
      <c r="B75" s="109"/>
      <c r="C75" s="109"/>
      <c r="D75" s="116">
        <v>3634283.9400000004</v>
      </c>
      <c r="E75" s="110">
        <v>6.3295308188884736E-2</v>
      </c>
      <c r="F75" s="125">
        <v>188</v>
      </c>
      <c r="G75" s="110">
        <v>6.3193277310924376E-2</v>
      </c>
      <c r="H75" s="109"/>
      <c r="I75" s="109"/>
    </row>
    <row r="76" spans="1:9" s="65" customFormat="1" x14ac:dyDescent="0.25">
      <c r="A76" s="109" t="s">
        <v>44</v>
      </c>
      <c r="B76" s="109"/>
      <c r="C76" s="109"/>
      <c r="D76" s="116">
        <v>3041805.9000000018</v>
      </c>
      <c r="E76" s="110">
        <v>5.2976609717310094E-2</v>
      </c>
      <c r="F76" s="125">
        <v>132</v>
      </c>
      <c r="G76" s="110">
        <v>4.4369747899159664E-2</v>
      </c>
      <c r="H76" s="109"/>
      <c r="I76" s="109"/>
    </row>
    <row r="77" spans="1:9" s="65" customFormat="1" x14ac:dyDescent="0.25">
      <c r="A77" s="109" t="s">
        <v>59</v>
      </c>
      <c r="B77" s="109"/>
      <c r="C77" s="109"/>
      <c r="D77" s="116">
        <v>7890121.7299999995</v>
      </c>
      <c r="E77" s="110">
        <v>0.13741570410928497</v>
      </c>
      <c r="F77" s="125">
        <v>287</v>
      </c>
      <c r="G77" s="110">
        <v>9.6470588235294114E-2</v>
      </c>
      <c r="H77" s="109"/>
      <c r="I77" s="109"/>
    </row>
    <row r="78" spans="1:9" s="65" customFormat="1" x14ac:dyDescent="0.25">
      <c r="A78" s="109"/>
      <c r="B78" s="109"/>
      <c r="C78" s="109"/>
      <c r="D78" s="116"/>
      <c r="E78" s="109"/>
      <c r="F78" s="118"/>
      <c r="G78" s="109"/>
      <c r="H78" s="109"/>
      <c r="I78" s="109"/>
    </row>
    <row r="79" spans="1:9" s="65" customFormat="1" ht="13.8" thickBot="1" x14ac:dyDescent="0.3">
      <c r="A79" s="109"/>
      <c r="B79" s="109"/>
      <c r="C79" s="109"/>
      <c r="D79" s="126">
        <v>57417904.170000002</v>
      </c>
      <c r="E79" s="109"/>
      <c r="F79" s="127">
        <v>2975</v>
      </c>
      <c r="G79" s="109"/>
      <c r="H79" s="109"/>
      <c r="I79" s="109"/>
    </row>
    <row r="80" spans="1:9" s="65" customFormat="1" ht="13.8" thickTop="1" x14ac:dyDescent="0.25">
      <c r="A80" s="109"/>
      <c r="B80" s="109"/>
      <c r="C80" s="109"/>
      <c r="D80" s="128"/>
      <c r="E80" s="109"/>
      <c r="F80" s="129"/>
      <c r="G80" s="109"/>
      <c r="H80" s="109"/>
      <c r="I80" s="109"/>
    </row>
    <row r="81" spans="1:9" s="65" customFormat="1" x14ac:dyDescent="0.25">
      <c r="A81" s="109"/>
      <c r="B81" s="109"/>
      <c r="C81" s="109"/>
      <c r="D81" s="128"/>
      <c r="E81" s="109"/>
      <c r="F81" s="129"/>
      <c r="G81" s="109"/>
      <c r="H81" s="109"/>
      <c r="I81" s="109"/>
    </row>
    <row r="82" spans="1:9" s="65" customFormat="1" x14ac:dyDescent="0.25">
      <c r="A82" s="107" t="s">
        <v>75</v>
      </c>
      <c r="B82" s="109"/>
      <c r="C82" s="109"/>
      <c r="D82" s="116"/>
      <c r="E82" s="109"/>
      <c r="F82" s="118"/>
      <c r="G82" s="109"/>
      <c r="H82" s="109"/>
      <c r="I82" s="109"/>
    </row>
    <row r="83" spans="1:9" x14ac:dyDescent="0.25">
      <c r="A83" s="130"/>
      <c r="B83" s="108"/>
      <c r="C83" s="108"/>
      <c r="D83" s="119"/>
      <c r="E83" s="108"/>
      <c r="F83" s="120"/>
      <c r="G83" s="108"/>
      <c r="H83" s="108"/>
      <c r="I83" s="108"/>
    </row>
    <row r="84" spans="1:9" s="24" customFormat="1" x14ac:dyDescent="0.25">
      <c r="A84" s="131"/>
      <c r="B84" s="132"/>
      <c r="C84" s="132"/>
      <c r="D84" s="121" t="s">
        <v>68</v>
      </c>
      <c r="E84" s="122" t="s">
        <v>7</v>
      </c>
      <c r="F84" s="123" t="s">
        <v>45</v>
      </c>
      <c r="G84" s="124" t="s">
        <v>7</v>
      </c>
      <c r="H84" s="131"/>
      <c r="I84" s="131"/>
    </row>
    <row r="85" spans="1:9" x14ac:dyDescent="0.25">
      <c r="A85" s="133"/>
      <c r="B85" s="108"/>
      <c r="C85" s="108"/>
      <c r="D85" s="119"/>
      <c r="E85" s="108"/>
      <c r="F85" s="120"/>
      <c r="G85" s="108"/>
      <c r="H85" s="108"/>
      <c r="I85" s="108"/>
    </row>
    <row r="86" spans="1:9" s="65" customFormat="1" x14ac:dyDescent="0.25">
      <c r="A86" s="109" t="s">
        <v>60</v>
      </c>
      <c r="B86" s="109"/>
      <c r="C86" s="109"/>
      <c r="D86" s="116">
        <v>9288190.380000012</v>
      </c>
      <c r="E86" s="110">
        <v>0.16176470587466954</v>
      </c>
      <c r="F86" s="125">
        <v>1313</v>
      </c>
      <c r="G86" s="110">
        <v>0.44134453781512606</v>
      </c>
      <c r="H86" s="109"/>
      <c r="I86" s="109"/>
    </row>
    <row r="87" spans="1:9" s="65" customFormat="1" x14ac:dyDescent="0.25">
      <c r="A87" s="109" t="s">
        <v>61</v>
      </c>
      <c r="B87" s="109"/>
      <c r="C87" s="109"/>
      <c r="D87" s="116">
        <v>22518625.589999985</v>
      </c>
      <c r="E87" s="110">
        <v>0.39218821925871739</v>
      </c>
      <c r="F87" s="125">
        <v>1029</v>
      </c>
      <c r="G87" s="110">
        <v>0.34588235294117647</v>
      </c>
      <c r="H87" s="109"/>
      <c r="I87" s="109"/>
    </row>
    <row r="88" spans="1:9" s="65" customFormat="1" x14ac:dyDescent="0.25">
      <c r="A88" s="109" t="s">
        <v>62</v>
      </c>
      <c r="B88" s="109"/>
      <c r="C88" s="109"/>
      <c r="D88" s="116">
        <v>17514830.24000001</v>
      </c>
      <c r="E88" s="110">
        <v>0.30504126706093265</v>
      </c>
      <c r="F88" s="125">
        <v>483</v>
      </c>
      <c r="G88" s="110">
        <v>0.16235294117647059</v>
      </c>
      <c r="H88" s="109"/>
      <c r="I88" s="109"/>
    </row>
    <row r="89" spans="1:9" s="65" customFormat="1" x14ac:dyDescent="0.25">
      <c r="A89" s="109" t="s">
        <v>63</v>
      </c>
      <c r="B89" s="109"/>
      <c r="C89" s="109"/>
      <c r="D89" s="116">
        <v>6467635.7699999986</v>
      </c>
      <c r="E89" s="110">
        <v>0.11264144631352187</v>
      </c>
      <c r="F89" s="125">
        <v>128</v>
      </c>
      <c r="G89" s="110">
        <v>4.3025210084033615E-2</v>
      </c>
      <c r="H89" s="109"/>
      <c r="I89" s="109"/>
    </row>
    <row r="90" spans="1:9" s="65" customFormat="1" x14ac:dyDescent="0.25">
      <c r="A90" s="109" t="s">
        <v>64</v>
      </c>
      <c r="B90" s="109"/>
      <c r="C90" s="109"/>
      <c r="D90" s="116">
        <v>841740.43</v>
      </c>
      <c r="E90" s="110">
        <v>1.4659894716947834E-2</v>
      </c>
      <c r="F90" s="125">
        <v>13</v>
      </c>
      <c r="G90" s="110">
        <v>4.3697478991596636E-3</v>
      </c>
      <c r="H90" s="109"/>
      <c r="I90" s="109"/>
    </row>
    <row r="91" spans="1:9" s="65" customFormat="1" x14ac:dyDescent="0.25">
      <c r="A91" s="109" t="s">
        <v>65</v>
      </c>
      <c r="B91" s="109"/>
      <c r="C91" s="109"/>
      <c r="D91" s="116">
        <v>222781.26</v>
      </c>
      <c r="E91" s="110">
        <v>3.8799963743086237E-3</v>
      </c>
      <c r="F91" s="125">
        <v>3</v>
      </c>
      <c r="G91" s="110">
        <v>1.0084033613445378E-3</v>
      </c>
      <c r="H91" s="109"/>
      <c r="I91" s="109"/>
    </row>
    <row r="92" spans="1:9" s="65" customFormat="1" x14ac:dyDescent="0.25">
      <c r="A92" s="109" t="s">
        <v>66</v>
      </c>
      <c r="B92" s="109"/>
      <c r="C92" s="109"/>
      <c r="D92" s="116">
        <v>165785.91</v>
      </c>
      <c r="E92" s="110">
        <v>2.8873556497142345E-3</v>
      </c>
      <c r="F92" s="125">
        <v>2</v>
      </c>
      <c r="G92" s="110">
        <v>6.7226890756302523E-4</v>
      </c>
      <c r="H92" s="109"/>
      <c r="I92" s="109"/>
    </row>
    <row r="93" spans="1:9" s="65" customFormat="1" x14ac:dyDescent="0.25">
      <c r="A93" s="109" t="s">
        <v>67</v>
      </c>
      <c r="B93" s="109"/>
      <c r="C93" s="109"/>
      <c r="D93" s="116">
        <v>90194.89</v>
      </c>
      <c r="E93" s="110">
        <v>1.5708495686807997E-3</v>
      </c>
      <c r="F93" s="125">
        <v>1</v>
      </c>
      <c r="G93" s="110">
        <v>3.3613445378151261E-4</v>
      </c>
      <c r="H93" s="109"/>
      <c r="I93" s="109"/>
    </row>
    <row r="94" spans="1:9" s="65" customFormat="1" x14ac:dyDescent="0.25">
      <c r="A94" s="109" t="s">
        <v>120</v>
      </c>
      <c r="B94" s="109"/>
      <c r="C94" s="109"/>
      <c r="D94" s="116">
        <v>308119.7</v>
      </c>
      <c r="E94" s="110">
        <v>5.3662651825070956E-3</v>
      </c>
      <c r="F94" s="125">
        <v>3</v>
      </c>
      <c r="G94" s="110">
        <v>1.0084033613445378E-3</v>
      </c>
      <c r="H94" s="109"/>
      <c r="I94" s="109"/>
    </row>
    <row r="95" spans="1:9" s="65" customFormat="1" x14ac:dyDescent="0.25">
      <c r="A95" s="109"/>
      <c r="B95" s="109"/>
      <c r="C95" s="109"/>
      <c r="D95" s="116"/>
      <c r="E95" s="109"/>
      <c r="F95" s="118"/>
      <c r="G95" s="109"/>
      <c r="H95" s="109"/>
      <c r="I95" s="109"/>
    </row>
    <row r="96" spans="1:9" s="65" customFormat="1" ht="13.8" thickBot="1" x14ac:dyDescent="0.3">
      <c r="A96" s="109"/>
      <c r="B96" s="103"/>
      <c r="C96" s="103"/>
      <c r="D96" s="126">
        <v>57417904.170000002</v>
      </c>
      <c r="E96" s="134"/>
      <c r="F96" s="127">
        <v>2975</v>
      </c>
      <c r="G96" s="103"/>
      <c r="H96" s="109"/>
      <c r="I96" s="109"/>
    </row>
    <row r="97" spans="1:9" s="65" customFormat="1" ht="13.8" thickTop="1" x14ac:dyDescent="0.25">
      <c r="A97" s="109"/>
      <c r="B97" s="109"/>
      <c r="C97" s="109"/>
      <c r="D97" s="116"/>
      <c r="E97" s="109"/>
      <c r="F97" s="118"/>
      <c r="G97" s="109"/>
      <c r="H97" s="109"/>
      <c r="I97" s="109"/>
    </row>
    <row r="98" spans="1:9" s="65" customFormat="1" x14ac:dyDescent="0.25">
      <c r="A98" s="109"/>
      <c r="B98" s="109"/>
      <c r="C98" s="109"/>
      <c r="D98" s="116"/>
      <c r="E98" s="109"/>
      <c r="F98" s="118"/>
      <c r="G98" s="109"/>
      <c r="H98" s="109"/>
      <c r="I98" s="109"/>
    </row>
    <row r="99" spans="1:9" s="65" customFormat="1" x14ac:dyDescent="0.25">
      <c r="A99" s="109"/>
      <c r="B99" s="109"/>
      <c r="C99" s="109"/>
      <c r="D99" s="116"/>
      <c r="E99" s="109"/>
      <c r="F99" s="118"/>
      <c r="G99" s="109"/>
      <c r="H99" s="109"/>
      <c r="I99" s="109"/>
    </row>
    <row r="100" spans="1:9" s="65" customFormat="1" x14ac:dyDescent="0.25">
      <c r="A100" s="109"/>
      <c r="B100" s="109"/>
      <c r="C100" s="109"/>
      <c r="D100" s="116"/>
      <c r="E100" s="109"/>
      <c r="F100" s="118"/>
      <c r="G100" s="109"/>
      <c r="H100" s="109"/>
      <c r="I100" s="109"/>
    </row>
    <row r="101" spans="1:9" s="65" customFormat="1" x14ac:dyDescent="0.25">
      <c r="A101" s="107" t="s">
        <v>76</v>
      </c>
      <c r="B101" s="109"/>
      <c r="C101" s="109"/>
      <c r="D101" s="116"/>
      <c r="E101" s="109"/>
      <c r="F101" s="118"/>
      <c r="G101" s="109"/>
      <c r="H101" s="109"/>
      <c r="I101" s="109"/>
    </row>
    <row r="102" spans="1:9" x14ac:dyDescent="0.25">
      <c r="A102" s="130"/>
      <c r="B102" s="108"/>
      <c r="C102" s="108"/>
      <c r="D102" s="119"/>
      <c r="E102" s="108"/>
      <c r="F102" s="120"/>
      <c r="G102" s="108"/>
      <c r="H102" s="108"/>
      <c r="I102" s="108"/>
    </row>
    <row r="103" spans="1:9" s="24" customFormat="1" x14ac:dyDescent="0.25">
      <c r="A103" s="131"/>
      <c r="B103" s="132"/>
      <c r="C103" s="132"/>
      <c r="D103" s="121" t="s">
        <v>68</v>
      </c>
      <c r="E103" s="122" t="s">
        <v>7</v>
      </c>
      <c r="F103" s="123" t="s">
        <v>45</v>
      </c>
      <c r="G103" s="124" t="s">
        <v>7</v>
      </c>
      <c r="H103" s="131"/>
      <c r="I103" s="131"/>
    </row>
    <row r="104" spans="1:9" x14ac:dyDescent="0.25">
      <c r="A104" s="133"/>
      <c r="B104" s="108"/>
      <c r="C104" s="108"/>
      <c r="D104" s="119"/>
      <c r="E104" s="108"/>
      <c r="F104" s="120"/>
      <c r="G104" s="108"/>
      <c r="H104" s="108"/>
      <c r="I104" s="108"/>
    </row>
    <row r="105" spans="1:9" s="65" customFormat="1" x14ac:dyDescent="0.25">
      <c r="A105" s="109" t="s">
        <v>19</v>
      </c>
      <c r="B105" s="109"/>
      <c r="C105" s="109"/>
      <c r="D105" s="116">
        <v>3249177.6900000013</v>
      </c>
      <c r="E105" s="110">
        <v>5.6588232137139684E-2</v>
      </c>
      <c r="F105" s="125">
        <v>134</v>
      </c>
      <c r="G105" s="110">
        <v>4.5042016806722686E-2</v>
      </c>
      <c r="H105" s="109"/>
      <c r="I105" s="109"/>
    </row>
    <row r="106" spans="1:9" s="65" customFormat="1" x14ac:dyDescent="0.25">
      <c r="A106" s="109" t="s">
        <v>20</v>
      </c>
      <c r="B106" s="109"/>
      <c r="C106" s="109"/>
      <c r="D106" s="116">
        <v>7270032.1500000032</v>
      </c>
      <c r="E106" s="110">
        <v>0.12661611835352371</v>
      </c>
      <c r="F106" s="125">
        <v>308</v>
      </c>
      <c r="G106" s="110">
        <v>0.10352941176470588</v>
      </c>
      <c r="H106" s="109"/>
      <c r="I106" s="109"/>
    </row>
    <row r="107" spans="1:9" s="65" customFormat="1" x14ac:dyDescent="0.25">
      <c r="A107" s="109" t="s">
        <v>21</v>
      </c>
      <c r="B107" s="109"/>
      <c r="C107" s="109"/>
      <c r="D107" s="116">
        <v>10809236.25</v>
      </c>
      <c r="E107" s="110">
        <v>0.18825549985239035</v>
      </c>
      <c r="F107" s="125">
        <v>459</v>
      </c>
      <c r="G107" s="110">
        <v>0.15428571428571428</v>
      </c>
      <c r="H107" s="109"/>
      <c r="I107" s="109"/>
    </row>
    <row r="108" spans="1:9" s="65" customFormat="1" x14ac:dyDescent="0.25">
      <c r="A108" s="109" t="s">
        <v>22</v>
      </c>
      <c r="B108" s="109"/>
      <c r="C108" s="109"/>
      <c r="D108" s="116">
        <v>17121718.149999991</v>
      </c>
      <c r="E108" s="110">
        <v>0.29819475993597533</v>
      </c>
      <c r="F108" s="125">
        <v>1013</v>
      </c>
      <c r="G108" s="110">
        <v>0.34050420168067225</v>
      </c>
      <c r="H108" s="109"/>
      <c r="I108" s="109"/>
    </row>
    <row r="109" spans="1:9" s="65" customFormat="1" x14ac:dyDescent="0.25">
      <c r="A109" s="109" t="s">
        <v>8</v>
      </c>
      <c r="B109" s="109"/>
      <c r="C109" s="109"/>
      <c r="D109" s="116">
        <v>9571141.2600000091</v>
      </c>
      <c r="E109" s="110">
        <v>0.16669262660062026</v>
      </c>
      <c r="F109" s="125">
        <v>543</v>
      </c>
      <c r="G109" s="110">
        <v>0.18252100840336136</v>
      </c>
      <c r="H109" s="109"/>
      <c r="I109" s="109"/>
    </row>
    <row r="110" spans="1:9" s="65" customFormat="1" x14ac:dyDescent="0.25">
      <c r="A110" s="109" t="s">
        <v>9</v>
      </c>
      <c r="B110" s="109"/>
      <c r="C110" s="109"/>
      <c r="D110" s="116">
        <v>6568562.8200000022</v>
      </c>
      <c r="E110" s="110">
        <v>0.11439920900895539</v>
      </c>
      <c r="F110" s="125">
        <v>332</v>
      </c>
      <c r="G110" s="110">
        <v>0.11159663865546218</v>
      </c>
      <c r="H110" s="109"/>
      <c r="I110" s="109"/>
    </row>
    <row r="111" spans="1:9" s="65" customFormat="1" x14ac:dyDescent="0.25">
      <c r="A111" s="109" t="s">
        <v>10</v>
      </c>
      <c r="B111" s="109"/>
      <c r="C111" s="109"/>
      <c r="D111" s="116">
        <v>1909954.4200000004</v>
      </c>
      <c r="E111" s="110">
        <v>3.3264091533977004E-2</v>
      </c>
      <c r="F111" s="125">
        <v>131</v>
      </c>
      <c r="G111" s="110">
        <v>4.403361344537815E-2</v>
      </c>
      <c r="H111" s="109"/>
      <c r="I111" s="109"/>
    </row>
    <row r="112" spans="1:9" s="65" customFormat="1" x14ac:dyDescent="0.25">
      <c r="A112" s="109" t="s">
        <v>11</v>
      </c>
      <c r="B112" s="109"/>
      <c r="C112" s="109"/>
      <c r="D112" s="116">
        <v>596682.16999999981</v>
      </c>
      <c r="E112" s="110">
        <v>1.0391918315816154E-2</v>
      </c>
      <c r="F112" s="125">
        <v>34</v>
      </c>
      <c r="G112" s="110">
        <v>1.1428571428571429E-2</v>
      </c>
      <c r="H112" s="109"/>
      <c r="I112" s="109"/>
    </row>
    <row r="113" spans="1:10" s="65" customFormat="1" x14ac:dyDescent="0.25">
      <c r="A113" s="109" t="s">
        <v>12</v>
      </c>
      <c r="B113" s="109"/>
      <c r="C113" s="109"/>
      <c r="D113" s="116">
        <v>262497.17000000004</v>
      </c>
      <c r="E113" s="110">
        <v>4.5716954283599722E-3</v>
      </c>
      <c r="F113" s="125">
        <v>17</v>
      </c>
      <c r="G113" s="110">
        <v>5.7142857142857143E-3</v>
      </c>
      <c r="H113" s="109"/>
      <c r="I113" s="109"/>
    </row>
    <row r="114" spans="1:10" s="65" customFormat="1" x14ac:dyDescent="0.25">
      <c r="A114" s="109" t="s">
        <v>24</v>
      </c>
      <c r="B114" s="109"/>
      <c r="C114" s="109"/>
      <c r="D114" s="116">
        <v>58902.09</v>
      </c>
      <c r="E114" s="110">
        <v>1.0258488332420786E-3</v>
      </c>
      <c r="F114" s="125">
        <v>4</v>
      </c>
      <c r="G114" s="110">
        <v>1.3445378151260505E-3</v>
      </c>
      <c r="H114" s="109"/>
      <c r="I114" s="109"/>
    </row>
    <row r="115" spans="1:10" s="65" customFormat="1" x14ac:dyDescent="0.25">
      <c r="A115" s="109"/>
      <c r="B115" s="109"/>
      <c r="C115" s="109"/>
      <c r="D115" s="116"/>
      <c r="E115" s="109"/>
      <c r="F115" s="118"/>
      <c r="G115" s="109"/>
      <c r="H115" s="109"/>
      <c r="I115" s="109"/>
    </row>
    <row r="116" spans="1:10" s="65" customFormat="1" ht="13.8" thickBot="1" x14ac:dyDescent="0.3">
      <c r="A116" s="109"/>
      <c r="B116" s="103"/>
      <c r="C116" s="103"/>
      <c r="D116" s="126">
        <v>57417904.170000009</v>
      </c>
      <c r="E116" s="103"/>
      <c r="F116" s="127">
        <v>2975</v>
      </c>
      <c r="G116" s="103"/>
      <c r="H116" s="103"/>
      <c r="I116" s="103"/>
      <c r="J116" s="73"/>
    </row>
    <row r="117" spans="1:10" s="65" customFormat="1" ht="13.8" thickTop="1" x14ac:dyDescent="0.25">
      <c r="A117" s="109"/>
      <c r="B117" s="109"/>
      <c r="C117" s="109"/>
      <c r="D117" s="116"/>
      <c r="E117" s="109"/>
      <c r="F117" s="118"/>
      <c r="G117" s="109"/>
      <c r="H117" s="109"/>
      <c r="I117" s="109"/>
    </row>
    <row r="118" spans="1:10" s="65" customFormat="1" x14ac:dyDescent="0.25">
      <c r="A118" s="109"/>
      <c r="B118" s="109"/>
      <c r="C118" s="109"/>
      <c r="D118" s="116"/>
      <c r="E118" s="109"/>
      <c r="F118" s="118"/>
      <c r="G118" s="109"/>
      <c r="H118" s="109"/>
      <c r="I118" s="109"/>
    </row>
    <row r="119" spans="1:10" s="65" customFormat="1" x14ac:dyDescent="0.25">
      <c r="A119" s="109"/>
      <c r="B119" s="109"/>
      <c r="C119" s="109"/>
      <c r="D119" s="116"/>
      <c r="E119" s="109"/>
      <c r="F119" s="118"/>
      <c r="G119" s="109"/>
      <c r="H119" s="109"/>
      <c r="I119" s="109"/>
    </row>
    <row r="120" spans="1:10" s="65" customFormat="1" x14ac:dyDescent="0.25">
      <c r="A120" s="107" t="s">
        <v>77</v>
      </c>
      <c r="B120" s="109"/>
      <c r="C120" s="109"/>
      <c r="D120" s="116"/>
      <c r="E120" s="109"/>
      <c r="F120" s="118"/>
      <c r="G120" s="109"/>
      <c r="H120" s="109"/>
      <c r="I120" s="109"/>
    </row>
    <row r="121" spans="1:10" x14ac:dyDescent="0.25">
      <c r="A121" s="130"/>
      <c r="B121" s="108"/>
      <c r="C121" s="108"/>
      <c r="D121" s="119"/>
      <c r="E121" s="108"/>
      <c r="F121" s="120"/>
      <c r="G121" s="108"/>
      <c r="H121" s="108"/>
      <c r="I121" s="108"/>
    </row>
    <row r="122" spans="1:10" s="24" customFormat="1" x14ac:dyDescent="0.25">
      <c r="A122" s="131"/>
      <c r="B122" s="132"/>
      <c r="C122" s="132"/>
      <c r="D122" s="121" t="s">
        <v>68</v>
      </c>
      <c r="E122" s="122" t="s">
        <v>7</v>
      </c>
      <c r="F122" s="123" t="s">
        <v>45</v>
      </c>
      <c r="G122" s="124" t="s">
        <v>7</v>
      </c>
      <c r="H122" s="131"/>
      <c r="I122" s="131"/>
    </row>
    <row r="123" spans="1:10" x14ac:dyDescent="0.25">
      <c r="A123" s="133"/>
      <c r="B123" s="108"/>
      <c r="C123" s="108"/>
      <c r="D123" s="119"/>
      <c r="E123" s="108"/>
      <c r="F123" s="120"/>
      <c r="G123" s="108"/>
      <c r="H123" s="108"/>
      <c r="I123" s="108"/>
    </row>
    <row r="124" spans="1:10" s="65" customFormat="1" x14ac:dyDescent="0.25">
      <c r="A124" s="109" t="s">
        <v>25</v>
      </c>
      <c r="B124" s="109"/>
      <c r="C124" s="109"/>
      <c r="D124" s="116">
        <v>7506597.930000009</v>
      </c>
      <c r="E124" s="110">
        <v>0.13073618827630581</v>
      </c>
      <c r="F124" s="125">
        <v>965</v>
      </c>
      <c r="G124" s="110">
        <v>0.32436974789915968</v>
      </c>
      <c r="H124" s="109"/>
      <c r="I124" s="109"/>
    </row>
    <row r="125" spans="1:10" s="65" customFormat="1" x14ac:dyDescent="0.25">
      <c r="A125" s="109" t="s">
        <v>26</v>
      </c>
      <c r="B125" s="109"/>
      <c r="C125" s="109"/>
      <c r="D125" s="116">
        <v>15411975.639999999</v>
      </c>
      <c r="E125" s="110">
        <v>0.26841759313208297</v>
      </c>
      <c r="F125" s="125">
        <v>773</v>
      </c>
      <c r="G125" s="110">
        <v>0.25983193277310923</v>
      </c>
      <c r="H125" s="109"/>
      <c r="I125" s="109"/>
    </row>
    <row r="126" spans="1:10" s="65" customFormat="1" x14ac:dyDescent="0.25">
      <c r="A126" s="109" t="s">
        <v>27</v>
      </c>
      <c r="B126" s="109"/>
      <c r="C126" s="109"/>
      <c r="D126" s="116">
        <v>19653658.860000014</v>
      </c>
      <c r="E126" s="110">
        <v>0.34229147065017307</v>
      </c>
      <c r="F126" s="125">
        <v>714</v>
      </c>
      <c r="G126" s="110">
        <v>0.24</v>
      </c>
      <c r="H126" s="109"/>
      <c r="I126" s="109"/>
    </row>
    <row r="127" spans="1:10" s="65" customFormat="1" x14ac:dyDescent="0.25">
      <c r="A127" s="109" t="s">
        <v>28</v>
      </c>
      <c r="B127" s="109"/>
      <c r="C127" s="109"/>
      <c r="D127" s="116">
        <v>14845671.740000008</v>
      </c>
      <c r="E127" s="110">
        <v>0.25855474794143812</v>
      </c>
      <c r="F127" s="125">
        <v>523</v>
      </c>
      <c r="G127" s="110">
        <v>0.1757983193277311</v>
      </c>
      <c r="H127" s="109"/>
      <c r="I127" s="109"/>
    </row>
    <row r="128" spans="1:10" s="65" customFormat="1" x14ac:dyDescent="0.25">
      <c r="A128" s="109" t="s">
        <v>29</v>
      </c>
      <c r="B128" s="109"/>
      <c r="C128" s="109"/>
      <c r="D128" s="116">
        <v>0</v>
      </c>
      <c r="E128" s="110">
        <v>0</v>
      </c>
      <c r="F128" s="125">
        <v>0</v>
      </c>
      <c r="G128" s="110">
        <v>0</v>
      </c>
      <c r="H128" s="109"/>
      <c r="I128" s="109"/>
    </row>
    <row r="129" spans="1:9" s="65" customFormat="1" x14ac:dyDescent="0.25">
      <c r="A129" s="109" t="s">
        <v>30</v>
      </c>
      <c r="B129" s="109"/>
      <c r="C129" s="109"/>
      <c r="D129" s="116">
        <v>0</v>
      </c>
      <c r="E129" s="110">
        <v>0</v>
      </c>
      <c r="F129" s="125">
        <v>0</v>
      </c>
      <c r="G129" s="110">
        <v>0</v>
      </c>
      <c r="H129" s="109"/>
      <c r="I129" s="109"/>
    </row>
    <row r="130" spans="1:9" s="65" customFormat="1" x14ac:dyDescent="0.25">
      <c r="A130" s="109"/>
      <c r="B130" s="103"/>
      <c r="C130" s="103"/>
      <c r="D130" s="116"/>
      <c r="E130" s="109"/>
      <c r="F130" s="118"/>
      <c r="G130" s="109"/>
      <c r="H130" s="109"/>
      <c r="I130" s="109"/>
    </row>
    <row r="131" spans="1:9" s="65" customFormat="1" ht="13.8" thickBot="1" x14ac:dyDescent="0.3">
      <c r="A131" s="109"/>
      <c r="B131" s="109"/>
      <c r="C131" s="109"/>
      <c r="D131" s="126">
        <v>57417904.170000032</v>
      </c>
      <c r="E131" s="103"/>
      <c r="F131" s="127">
        <v>2975</v>
      </c>
      <c r="G131" s="134"/>
      <c r="H131" s="109"/>
      <c r="I131" s="109"/>
    </row>
    <row r="132" spans="1:9" s="65" customFormat="1" ht="13.8" thickTop="1" x14ac:dyDescent="0.25">
      <c r="A132" s="109"/>
      <c r="B132" s="109"/>
      <c r="C132" s="109"/>
      <c r="D132" s="116"/>
      <c r="E132" s="109"/>
      <c r="F132" s="118"/>
      <c r="G132" s="109"/>
      <c r="H132" s="109"/>
      <c r="I132" s="109"/>
    </row>
    <row r="133" spans="1:9" s="65" customFormat="1" x14ac:dyDescent="0.25">
      <c r="A133" s="109"/>
      <c r="B133" s="109"/>
      <c r="C133" s="109"/>
      <c r="D133" s="116"/>
      <c r="E133" s="109"/>
      <c r="F133" s="118"/>
      <c r="G133" s="109"/>
      <c r="H133" s="109"/>
      <c r="I133" s="109"/>
    </row>
    <row r="134" spans="1:9" s="65" customFormat="1" x14ac:dyDescent="0.25">
      <c r="A134" s="109"/>
      <c r="B134" s="109"/>
      <c r="C134" s="109"/>
      <c r="D134" s="116"/>
      <c r="E134" s="109"/>
      <c r="F134" s="118"/>
      <c r="G134" s="109"/>
      <c r="H134" s="109"/>
      <c r="I134" s="109"/>
    </row>
    <row r="135" spans="1:9" s="65" customFormat="1" x14ac:dyDescent="0.25">
      <c r="A135" s="107" t="s">
        <v>78</v>
      </c>
      <c r="B135" s="109"/>
      <c r="C135" s="109"/>
      <c r="D135" s="116"/>
      <c r="E135" s="109"/>
      <c r="F135" s="118"/>
      <c r="G135" s="109"/>
      <c r="H135" s="109"/>
      <c r="I135" s="109"/>
    </row>
    <row r="136" spans="1:9" s="65" customFormat="1" x14ac:dyDescent="0.25">
      <c r="A136" s="107"/>
      <c r="B136" s="109"/>
      <c r="C136" s="109"/>
      <c r="D136" s="116"/>
      <c r="E136" s="109"/>
      <c r="F136" s="118"/>
      <c r="G136" s="109"/>
      <c r="H136" s="109"/>
      <c r="I136" s="109"/>
    </row>
    <row r="137" spans="1:9" s="24" customFormat="1" x14ac:dyDescent="0.25">
      <c r="A137" s="131"/>
      <c r="B137" s="132"/>
      <c r="C137" s="132"/>
      <c r="D137" s="121" t="s">
        <v>68</v>
      </c>
      <c r="E137" s="122" t="s">
        <v>7</v>
      </c>
      <c r="F137" s="123" t="s">
        <v>45</v>
      </c>
      <c r="G137" s="124" t="s">
        <v>7</v>
      </c>
      <c r="H137" s="131"/>
      <c r="I137" s="131"/>
    </row>
    <row r="138" spans="1:9" x14ac:dyDescent="0.25">
      <c r="A138" s="133"/>
      <c r="B138" s="108"/>
      <c r="C138" s="108"/>
      <c r="D138" s="119"/>
      <c r="E138" s="108"/>
      <c r="F138" s="120"/>
      <c r="G138" s="108"/>
      <c r="H138" s="108"/>
      <c r="I138" s="108"/>
    </row>
    <row r="139" spans="1:9" s="65" customFormat="1" x14ac:dyDescent="0.25">
      <c r="A139" s="109" t="s">
        <v>46</v>
      </c>
      <c r="B139" s="109"/>
      <c r="C139" s="109"/>
      <c r="D139" s="116">
        <v>4219534.1100000041</v>
      </c>
      <c r="E139" s="110">
        <v>7.3488124845292532E-2</v>
      </c>
      <c r="F139" s="125">
        <v>221</v>
      </c>
      <c r="G139" s="110">
        <v>7.4285714285714288E-2</v>
      </c>
      <c r="H139" s="109"/>
      <c r="I139" s="109"/>
    </row>
    <row r="140" spans="1:9" s="65" customFormat="1" x14ac:dyDescent="0.25">
      <c r="A140" s="109" t="s">
        <v>47</v>
      </c>
      <c r="B140" s="109"/>
      <c r="C140" s="109"/>
      <c r="D140" s="116">
        <v>6801643.7199999997</v>
      </c>
      <c r="E140" s="110">
        <v>0.11845858566801809</v>
      </c>
      <c r="F140" s="125">
        <v>364</v>
      </c>
      <c r="G140" s="110">
        <v>0.12235294117647059</v>
      </c>
      <c r="H140" s="109"/>
      <c r="I140" s="109"/>
    </row>
    <row r="141" spans="1:9" s="65" customFormat="1" x14ac:dyDescent="0.25">
      <c r="A141" s="109" t="s">
        <v>31</v>
      </c>
      <c r="B141" s="109"/>
      <c r="C141" s="109"/>
      <c r="D141" s="116">
        <v>5009580.0299999993</v>
      </c>
      <c r="E141" s="110">
        <v>8.7247699170068777E-2</v>
      </c>
      <c r="F141" s="125">
        <v>282</v>
      </c>
      <c r="G141" s="110">
        <v>9.4789915966386556E-2</v>
      </c>
      <c r="H141" s="109"/>
      <c r="I141" s="109"/>
    </row>
    <row r="142" spans="1:9" s="65" customFormat="1" x14ac:dyDescent="0.25">
      <c r="A142" s="109" t="s">
        <v>32</v>
      </c>
      <c r="B142" s="109"/>
      <c r="C142" s="109"/>
      <c r="D142" s="116">
        <v>4264467.87</v>
      </c>
      <c r="E142" s="110">
        <v>7.4270698863789592E-2</v>
      </c>
      <c r="F142" s="125">
        <v>227</v>
      </c>
      <c r="G142" s="110">
        <v>7.6302521008403359E-2</v>
      </c>
      <c r="H142" s="109"/>
      <c r="I142" s="109"/>
    </row>
    <row r="143" spans="1:9" s="65" customFormat="1" x14ac:dyDescent="0.25">
      <c r="A143" s="109" t="s">
        <v>33</v>
      </c>
      <c r="B143" s="109"/>
      <c r="C143" s="109"/>
      <c r="D143" s="116">
        <v>4591050.0200000005</v>
      </c>
      <c r="E143" s="110">
        <v>7.9958509220522098E-2</v>
      </c>
      <c r="F143" s="125">
        <v>256</v>
      </c>
      <c r="G143" s="110">
        <v>8.6050420168067229E-2</v>
      </c>
      <c r="H143" s="109"/>
      <c r="I143" s="109"/>
    </row>
    <row r="144" spans="1:9" s="65" customFormat="1" x14ac:dyDescent="0.25">
      <c r="A144" s="109" t="s">
        <v>40</v>
      </c>
      <c r="B144" s="109"/>
      <c r="C144" s="109"/>
      <c r="D144" s="116">
        <v>1887734.2899999998</v>
      </c>
      <c r="E144" s="110">
        <v>3.2877101964761582E-2</v>
      </c>
      <c r="F144" s="125">
        <v>106</v>
      </c>
      <c r="G144" s="110">
        <v>3.5630252100840337E-2</v>
      </c>
      <c r="H144" s="109"/>
      <c r="I144" s="109"/>
    </row>
    <row r="145" spans="1:9" s="65" customFormat="1" x14ac:dyDescent="0.25">
      <c r="A145" s="109" t="s">
        <v>34</v>
      </c>
      <c r="B145" s="109"/>
      <c r="C145" s="109"/>
      <c r="D145" s="116">
        <v>13607807.600000009</v>
      </c>
      <c r="E145" s="110">
        <v>0.23699589521259262</v>
      </c>
      <c r="F145" s="125">
        <v>622</v>
      </c>
      <c r="G145" s="110">
        <v>0.20907563025210085</v>
      </c>
      <c r="H145" s="109"/>
      <c r="I145" s="109"/>
    </row>
    <row r="146" spans="1:9" s="65" customFormat="1" x14ac:dyDescent="0.25">
      <c r="A146" s="109" t="s">
        <v>35</v>
      </c>
      <c r="B146" s="109"/>
      <c r="C146" s="109"/>
      <c r="D146" s="116">
        <v>3765947.71</v>
      </c>
      <c r="E146" s="110">
        <v>6.5588386835750273E-2</v>
      </c>
      <c r="F146" s="125">
        <v>189</v>
      </c>
      <c r="G146" s="110">
        <v>6.3529411764705876E-2</v>
      </c>
      <c r="H146" s="109"/>
      <c r="I146" s="109"/>
    </row>
    <row r="147" spans="1:9" s="65" customFormat="1" x14ac:dyDescent="0.25">
      <c r="A147" s="109" t="s">
        <v>36</v>
      </c>
      <c r="B147" s="109"/>
      <c r="C147" s="109"/>
      <c r="D147" s="116">
        <v>1593281.7199999995</v>
      </c>
      <c r="E147" s="110">
        <v>2.7748865846490875E-2</v>
      </c>
      <c r="F147" s="125">
        <v>81</v>
      </c>
      <c r="G147" s="110">
        <v>2.7226890756302521E-2</v>
      </c>
      <c r="H147" s="109"/>
      <c r="I147" s="109"/>
    </row>
    <row r="148" spans="1:9" s="65" customFormat="1" x14ac:dyDescent="0.25">
      <c r="A148" s="109" t="s">
        <v>37</v>
      </c>
      <c r="B148" s="109"/>
      <c r="C148" s="109"/>
      <c r="D148" s="116">
        <v>3495141.9799999995</v>
      </c>
      <c r="E148" s="110">
        <v>6.087198811109093E-2</v>
      </c>
      <c r="F148" s="125">
        <v>189</v>
      </c>
      <c r="G148" s="110">
        <v>6.3529411764705876E-2</v>
      </c>
      <c r="H148" s="109"/>
      <c r="I148" s="109"/>
    </row>
    <row r="149" spans="1:9" s="65" customFormat="1" x14ac:dyDescent="0.25">
      <c r="A149" s="109" t="s">
        <v>38</v>
      </c>
      <c r="B149" s="109"/>
      <c r="C149" s="109"/>
      <c r="D149" s="116">
        <v>4928272.3899999997</v>
      </c>
      <c r="E149" s="110">
        <v>8.5831631461305541E-2</v>
      </c>
      <c r="F149" s="125">
        <v>270</v>
      </c>
      <c r="G149" s="110">
        <v>9.07563025210084E-2</v>
      </c>
      <c r="H149" s="109"/>
      <c r="I149" s="109"/>
    </row>
    <row r="150" spans="1:9" s="65" customFormat="1" x14ac:dyDescent="0.25">
      <c r="A150" s="109" t="s">
        <v>39</v>
      </c>
      <c r="B150" s="109"/>
      <c r="C150" s="109"/>
      <c r="D150" s="116">
        <v>3253442.7300000037</v>
      </c>
      <c r="E150" s="110">
        <v>5.6662512800317054E-2</v>
      </c>
      <c r="F150" s="125">
        <v>168</v>
      </c>
      <c r="G150" s="110">
        <v>5.647058823529412E-2</v>
      </c>
      <c r="H150" s="109"/>
      <c r="I150" s="109"/>
    </row>
    <row r="151" spans="1:9" s="65" customFormat="1" x14ac:dyDescent="0.25">
      <c r="A151" s="109" t="s">
        <v>43</v>
      </c>
      <c r="B151" s="109"/>
      <c r="C151" s="109"/>
      <c r="D151" s="116">
        <v>0</v>
      </c>
      <c r="E151" s="110">
        <v>0</v>
      </c>
      <c r="F151" s="125">
        <v>0</v>
      </c>
      <c r="G151" s="110">
        <v>0</v>
      </c>
      <c r="H151" s="109"/>
      <c r="I151" s="109"/>
    </row>
    <row r="152" spans="1:9" s="65" customFormat="1" x14ac:dyDescent="0.25">
      <c r="A152" s="109"/>
      <c r="B152" s="109"/>
      <c r="C152" s="109"/>
      <c r="D152" s="116"/>
      <c r="E152" s="109"/>
      <c r="F152" s="118"/>
      <c r="G152" s="109"/>
      <c r="H152" s="109"/>
      <c r="I152" s="109"/>
    </row>
    <row r="153" spans="1:9" s="65" customFormat="1" ht="13.8" thickBot="1" x14ac:dyDescent="0.3">
      <c r="A153" s="109"/>
      <c r="B153" s="103"/>
      <c r="C153" s="103"/>
      <c r="D153" s="126">
        <v>57417904.170000017</v>
      </c>
      <c r="E153" s="134"/>
      <c r="F153" s="127">
        <v>2975</v>
      </c>
      <c r="G153" s="134"/>
      <c r="H153" s="109"/>
      <c r="I153" s="109"/>
    </row>
    <row r="154" spans="1:9" s="65" customFormat="1" ht="13.8" thickTop="1" x14ac:dyDescent="0.25">
      <c r="A154" s="109"/>
      <c r="B154" s="109"/>
      <c r="C154" s="109"/>
      <c r="D154" s="116"/>
      <c r="E154" s="109"/>
      <c r="F154" s="118"/>
      <c r="G154" s="109"/>
      <c r="H154" s="109"/>
      <c r="I154" s="109"/>
    </row>
    <row r="155" spans="1:9" s="65" customFormat="1" x14ac:dyDescent="0.25">
      <c r="A155" s="109"/>
      <c r="B155" s="109"/>
      <c r="C155" s="109"/>
      <c r="D155" s="116"/>
      <c r="E155" s="109"/>
      <c r="F155" s="118"/>
      <c r="G155" s="109"/>
      <c r="H155" s="109"/>
      <c r="I155" s="109"/>
    </row>
    <row r="156" spans="1:9" s="65" customFormat="1" x14ac:dyDescent="0.25">
      <c r="A156" s="109"/>
      <c r="B156" s="109"/>
      <c r="C156" s="109"/>
      <c r="D156" s="116"/>
      <c r="E156" s="109"/>
      <c r="F156" s="118"/>
      <c r="G156" s="109"/>
      <c r="H156" s="109"/>
      <c r="I156" s="109"/>
    </row>
    <row r="157" spans="1:9" s="65" customFormat="1" x14ac:dyDescent="0.25">
      <c r="A157" s="107" t="s">
        <v>79</v>
      </c>
      <c r="B157" s="109"/>
      <c r="C157" s="109"/>
      <c r="D157" s="116"/>
      <c r="E157" s="109"/>
      <c r="F157" s="118"/>
      <c r="G157" s="109"/>
      <c r="H157" s="109"/>
      <c r="I157" s="109"/>
    </row>
    <row r="158" spans="1:9" x14ac:dyDescent="0.25">
      <c r="A158" s="108"/>
      <c r="B158" s="108"/>
      <c r="C158" s="108"/>
      <c r="D158" s="119"/>
      <c r="E158" s="108"/>
      <c r="F158" s="120"/>
      <c r="G158" s="108"/>
      <c r="H158" s="108"/>
      <c r="I158" s="108"/>
    </row>
    <row r="159" spans="1:9" s="24" customFormat="1" x14ac:dyDescent="0.25">
      <c r="A159" s="132" t="s">
        <v>23</v>
      </c>
      <c r="B159" s="131"/>
      <c r="C159" s="131"/>
      <c r="D159" s="121" t="s">
        <v>68</v>
      </c>
      <c r="E159" s="122" t="s">
        <v>7</v>
      </c>
      <c r="F159" s="123" t="s">
        <v>45</v>
      </c>
      <c r="G159" s="124" t="s">
        <v>7</v>
      </c>
      <c r="H159" s="131"/>
      <c r="I159" s="131"/>
    </row>
    <row r="160" spans="1:9" x14ac:dyDescent="0.25">
      <c r="A160" s="108"/>
      <c r="B160" s="108"/>
      <c r="C160" s="108"/>
      <c r="D160" s="119"/>
      <c r="E160" s="108"/>
      <c r="F160" s="120"/>
      <c r="G160" s="108"/>
      <c r="H160" s="108"/>
      <c r="I160" s="108"/>
    </row>
    <row r="161" spans="1:9" s="65" customFormat="1" x14ac:dyDescent="0.25">
      <c r="A161" s="109">
        <v>1999</v>
      </c>
      <c r="B161" s="109"/>
      <c r="C161" s="109"/>
      <c r="D161" s="116">
        <v>33868.01</v>
      </c>
      <c r="E161" s="110">
        <v>5.8985103147835786E-4</v>
      </c>
      <c r="F161" s="125">
        <v>2</v>
      </c>
      <c r="G161" s="110">
        <v>6.7226890756302523E-4</v>
      </c>
      <c r="H161" s="109"/>
      <c r="I161" s="109"/>
    </row>
    <row r="162" spans="1:9" s="65" customFormat="1" x14ac:dyDescent="0.25">
      <c r="A162" s="109">
        <v>2000</v>
      </c>
      <c r="B162" s="109"/>
      <c r="C162" s="109"/>
      <c r="D162" s="116">
        <v>42381.11</v>
      </c>
      <c r="E162" s="110">
        <v>7.3811663126052425E-4</v>
      </c>
      <c r="F162" s="125">
        <v>5</v>
      </c>
      <c r="G162" s="110">
        <v>1.6806722689075631E-3</v>
      </c>
      <c r="H162" s="109"/>
      <c r="I162" s="109"/>
    </row>
    <row r="163" spans="1:9" s="65" customFormat="1" x14ac:dyDescent="0.25">
      <c r="A163" s="109">
        <v>2001</v>
      </c>
      <c r="B163" s="109"/>
      <c r="C163" s="109"/>
      <c r="D163" s="116">
        <v>86835.75</v>
      </c>
      <c r="E163" s="110">
        <v>1.5123462142209363E-3</v>
      </c>
      <c r="F163" s="125">
        <v>9</v>
      </c>
      <c r="G163" s="110">
        <v>3.0252100840336134E-3</v>
      </c>
      <c r="H163" s="109"/>
      <c r="I163" s="109"/>
    </row>
    <row r="164" spans="1:9" s="65" customFormat="1" x14ac:dyDescent="0.25">
      <c r="A164" s="109">
        <v>2002</v>
      </c>
      <c r="B164" s="109"/>
      <c r="C164" s="109"/>
      <c r="D164" s="116">
        <v>468063.24999999994</v>
      </c>
      <c r="E164" s="110">
        <v>8.1518692952320618E-3</v>
      </c>
      <c r="F164" s="125">
        <v>34</v>
      </c>
      <c r="G164" s="110">
        <v>1.1428571428571429E-2</v>
      </c>
      <c r="H164" s="109"/>
      <c r="I164" s="109"/>
    </row>
    <row r="165" spans="1:9" s="65" customFormat="1" x14ac:dyDescent="0.25">
      <c r="A165" s="109">
        <v>2003</v>
      </c>
      <c r="B165" s="109"/>
      <c r="C165" s="109"/>
      <c r="D165" s="116">
        <v>1267090.0899999996</v>
      </c>
      <c r="E165" s="110">
        <v>2.2067856852602354E-2</v>
      </c>
      <c r="F165" s="125">
        <v>64</v>
      </c>
      <c r="G165" s="110">
        <v>2.1512605042016807E-2</v>
      </c>
      <c r="H165" s="109"/>
      <c r="I165" s="109"/>
    </row>
    <row r="166" spans="1:9" s="65" customFormat="1" x14ac:dyDescent="0.25">
      <c r="A166" s="109">
        <v>2004</v>
      </c>
      <c r="B166" s="109"/>
      <c r="C166" s="109"/>
      <c r="D166" s="116">
        <v>5913142.4200000018</v>
      </c>
      <c r="E166" s="110">
        <v>0.10298429567357026</v>
      </c>
      <c r="F166" s="125">
        <v>282</v>
      </c>
      <c r="G166" s="110">
        <v>9.4789915966386556E-2</v>
      </c>
      <c r="H166" s="109"/>
      <c r="I166" s="109"/>
    </row>
    <row r="167" spans="1:9" s="65" customFormat="1" x14ac:dyDescent="0.25">
      <c r="A167" s="109">
        <v>2005</v>
      </c>
      <c r="B167" s="109"/>
      <c r="C167" s="109"/>
      <c r="D167" s="116">
        <v>9048805.9500000067</v>
      </c>
      <c r="E167" s="110">
        <v>0.15759554586333846</v>
      </c>
      <c r="F167" s="125">
        <v>397</v>
      </c>
      <c r="G167" s="110">
        <v>0.13344537815126051</v>
      </c>
      <c r="H167" s="109"/>
      <c r="I167" s="109"/>
    </row>
    <row r="168" spans="1:9" s="65" customFormat="1" x14ac:dyDescent="0.25">
      <c r="A168" s="109">
        <v>2006</v>
      </c>
      <c r="B168" s="109"/>
      <c r="C168" s="109"/>
      <c r="D168" s="116">
        <v>12825426.760000007</v>
      </c>
      <c r="E168" s="110">
        <v>0.22336981722682075</v>
      </c>
      <c r="F168" s="125">
        <v>616</v>
      </c>
      <c r="G168" s="110">
        <v>0.20705882352941177</v>
      </c>
      <c r="H168" s="109"/>
      <c r="I168" s="109"/>
    </row>
    <row r="169" spans="1:9" s="65" customFormat="1" x14ac:dyDescent="0.25">
      <c r="A169" s="109">
        <v>2007</v>
      </c>
      <c r="B169" s="109"/>
      <c r="C169" s="109"/>
      <c r="D169" s="116">
        <v>17227268.379999992</v>
      </c>
      <c r="E169" s="110">
        <v>0.30003304072183434</v>
      </c>
      <c r="F169" s="125">
        <v>899</v>
      </c>
      <c r="G169" s="110">
        <v>0.30218487394957982</v>
      </c>
      <c r="H169" s="109"/>
      <c r="I169" s="109"/>
    </row>
    <row r="170" spans="1:9" s="65" customFormat="1" x14ac:dyDescent="0.25">
      <c r="A170" s="109">
        <v>2008</v>
      </c>
      <c r="B170" s="109"/>
      <c r="C170" s="109"/>
      <c r="D170" s="116">
        <v>10505022.449999997</v>
      </c>
      <c r="E170" s="110">
        <v>0.18295726048964212</v>
      </c>
      <c r="F170" s="125">
        <v>667</v>
      </c>
      <c r="G170" s="110">
        <v>0.22420168067226889</v>
      </c>
      <c r="H170" s="109"/>
      <c r="I170" s="109"/>
    </row>
    <row r="171" spans="1:9" s="65" customFormat="1" x14ac:dyDescent="0.25">
      <c r="A171" s="109"/>
      <c r="B171" s="109"/>
      <c r="C171" s="109"/>
      <c r="D171" s="116"/>
      <c r="E171" s="109"/>
      <c r="F171" s="118"/>
      <c r="G171" s="109"/>
      <c r="H171" s="109"/>
      <c r="I171" s="109"/>
    </row>
    <row r="172" spans="1:9" s="65" customFormat="1" ht="13.8" thickBot="1" x14ac:dyDescent="0.3">
      <c r="A172" s="109"/>
      <c r="B172" s="109"/>
      <c r="C172" s="109"/>
      <c r="D172" s="126">
        <v>57417904.169999994</v>
      </c>
      <c r="E172" s="109"/>
      <c r="F172" s="127">
        <v>2975</v>
      </c>
      <c r="G172" s="109"/>
      <c r="H172" s="109"/>
      <c r="I172" s="109"/>
    </row>
    <row r="173" spans="1:9" s="65" customFormat="1" ht="13.8" thickTop="1" x14ac:dyDescent="0.25">
      <c r="A173" s="109"/>
      <c r="B173" s="109"/>
      <c r="C173" s="109"/>
      <c r="D173" s="116"/>
      <c r="E173" s="109"/>
      <c r="F173" s="118"/>
      <c r="G173" s="109"/>
      <c r="H173" s="109"/>
      <c r="I173" s="109"/>
    </row>
    <row r="174" spans="1:9" s="65" customFormat="1" x14ac:dyDescent="0.25">
      <c r="A174" s="109"/>
      <c r="B174" s="109"/>
      <c r="C174" s="109"/>
      <c r="D174" s="116"/>
      <c r="E174" s="109"/>
      <c r="F174" s="118"/>
      <c r="G174" s="109"/>
      <c r="H174" s="109"/>
      <c r="I174" s="109"/>
    </row>
    <row r="175" spans="1:9" s="65" customFormat="1" x14ac:dyDescent="0.25">
      <c r="A175" s="109"/>
      <c r="B175" s="109"/>
      <c r="C175" s="109"/>
      <c r="D175" s="116"/>
      <c r="E175" s="109"/>
      <c r="F175" s="118"/>
      <c r="G175" s="109"/>
      <c r="H175" s="109"/>
      <c r="I175" s="109"/>
    </row>
    <row r="176" spans="1:9" s="65" customFormat="1" x14ac:dyDescent="0.25">
      <c r="A176" s="107" t="s">
        <v>95</v>
      </c>
      <c r="B176" s="109"/>
      <c r="C176" s="109"/>
      <c r="D176" s="116"/>
      <c r="E176" s="109"/>
      <c r="F176" s="118"/>
      <c r="G176" s="109"/>
      <c r="H176" s="109"/>
      <c r="I176" s="109"/>
    </row>
    <row r="177" spans="1:12" x14ac:dyDescent="0.25">
      <c r="A177" s="130"/>
      <c r="B177" s="108"/>
      <c r="C177" s="108"/>
      <c r="D177" s="119"/>
      <c r="E177" s="108"/>
      <c r="F177" s="120"/>
      <c r="G177" s="108"/>
      <c r="H177" s="108"/>
      <c r="I177" s="108"/>
    </row>
    <row r="178" spans="1:12" s="24" customFormat="1" x14ac:dyDescent="0.25">
      <c r="A178" s="131"/>
      <c r="B178" s="132"/>
      <c r="C178" s="132"/>
      <c r="D178" s="121" t="s">
        <v>68</v>
      </c>
      <c r="E178" s="122" t="s">
        <v>7</v>
      </c>
      <c r="F178" s="123" t="s">
        <v>45</v>
      </c>
      <c r="G178" s="124" t="s">
        <v>7</v>
      </c>
      <c r="H178" s="131"/>
      <c r="I178" s="131"/>
    </row>
    <row r="179" spans="1:12" x14ac:dyDescent="0.25">
      <c r="A179" s="133"/>
      <c r="B179" s="108"/>
      <c r="C179" s="108"/>
      <c r="D179" s="119"/>
      <c r="E179" s="108"/>
      <c r="F179" s="120"/>
      <c r="G179" s="108"/>
      <c r="H179" s="108"/>
      <c r="I179" s="108"/>
    </row>
    <row r="180" spans="1:12" s="65" customFormat="1" x14ac:dyDescent="0.25">
      <c r="A180" s="109" t="s">
        <v>0</v>
      </c>
      <c r="B180" s="109"/>
      <c r="C180" s="109"/>
      <c r="D180" s="116">
        <v>7613030.2299999995</v>
      </c>
      <c r="E180" s="110">
        <v>0.85999358553292338</v>
      </c>
      <c r="F180" s="125">
        <v>519</v>
      </c>
      <c r="G180" s="110">
        <v>0.88265306122448983</v>
      </c>
      <c r="H180" s="109"/>
      <c r="I180" s="109"/>
    </row>
    <row r="181" spans="1:12" s="65" customFormat="1" x14ac:dyDescent="0.25">
      <c r="A181" s="109" t="s">
        <v>1</v>
      </c>
      <c r="B181" s="109"/>
      <c r="C181" s="109"/>
      <c r="D181" s="116">
        <v>203699.43000000002</v>
      </c>
      <c r="E181" s="110">
        <v>2.3010575012088554E-2</v>
      </c>
      <c r="F181" s="125">
        <v>12</v>
      </c>
      <c r="G181" s="110">
        <v>2.0408163265306121E-2</v>
      </c>
      <c r="H181" s="109"/>
      <c r="I181" s="110"/>
    </row>
    <row r="182" spans="1:12" s="65" customFormat="1" x14ac:dyDescent="0.25">
      <c r="A182" s="109" t="s">
        <v>2</v>
      </c>
      <c r="B182" s="109"/>
      <c r="C182" s="109"/>
      <c r="D182" s="116">
        <v>30660.67</v>
      </c>
      <c r="E182" s="110">
        <v>3.4635327499732966E-3</v>
      </c>
      <c r="F182" s="125">
        <v>4</v>
      </c>
      <c r="G182" s="110">
        <v>6.8027210884353739E-3</v>
      </c>
      <c r="H182" s="109"/>
      <c r="I182" s="110"/>
    </row>
    <row r="183" spans="1:12" s="65" customFormat="1" x14ac:dyDescent="0.25">
      <c r="A183" s="109" t="s">
        <v>3</v>
      </c>
      <c r="B183" s="109"/>
      <c r="C183" s="109"/>
      <c r="D183" s="116">
        <v>221954.33</v>
      </c>
      <c r="E183" s="110">
        <v>2.5072710118643218E-2</v>
      </c>
      <c r="F183" s="125">
        <v>10</v>
      </c>
      <c r="G183" s="110">
        <v>1.7006802721088437E-2</v>
      </c>
      <c r="H183" s="109"/>
      <c r="I183" s="110"/>
    </row>
    <row r="184" spans="1:12" s="65" customFormat="1" x14ac:dyDescent="0.25">
      <c r="A184" s="109" t="s">
        <v>4</v>
      </c>
      <c r="B184" s="109"/>
      <c r="C184" s="109"/>
      <c r="D184" s="116">
        <v>148502.90999999997</v>
      </c>
      <c r="E184" s="110">
        <v>1.6775389848014962E-2</v>
      </c>
      <c r="F184" s="125">
        <v>7</v>
      </c>
      <c r="G184" s="110">
        <v>1.1904761904761904E-2</v>
      </c>
      <c r="H184" s="109"/>
      <c r="I184" s="110"/>
    </row>
    <row r="185" spans="1:12" s="65" customFormat="1" x14ac:dyDescent="0.25">
      <c r="A185" s="109" t="s">
        <v>5</v>
      </c>
      <c r="B185" s="109"/>
      <c r="C185" s="109"/>
      <c r="D185" s="116">
        <v>52421.54</v>
      </c>
      <c r="E185" s="110">
        <v>5.9217140588915754E-3</v>
      </c>
      <c r="F185" s="125">
        <v>5</v>
      </c>
      <c r="G185" s="110">
        <v>8.5034013605442185E-3</v>
      </c>
      <c r="H185" s="109"/>
      <c r="I185" s="110"/>
    </row>
    <row r="186" spans="1:12" s="65" customFormat="1" x14ac:dyDescent="0.25">
      <c r="A186" s="109" t="s">
        <v>13</v>
      </c>
      <c r="B186" s="109"/>
      <c r="C186" s="109"/>
      <c r="D186" s="116">
        <v>290785.76</v>
      </c>
      <c r="E186" s="110">
        <v>3.2848140728362264E-2</v>
      </c>
      <c r="F186" s="125">
        <v>16</v>
      </c>
      <c r="G186" s="110">
        <v>2.7210884353741496E-2</v>
      </c>
      <c r="H186" s="109"/>
      <c r="I186" s="110"/>
    </row>
    <row r="187" spans="1:12" s="65" customFormat="1" x14ac:dyDescent="0.25">
      <c r="A187" s="109" t="s">
        <v>14</v>
      </c>
      <c r="B187" s="109"/>
      <c r="C187" s="109"/>
      <c r="D187" s="116">
        <v>291371.89</v>
      </c>
      <c r="E187" s="110">
        <v>3.2914351951102733E-2</v>
      </c>
      <c r="F187" s="125">
        <v>15</v>
      </c>
      <c r="G187" s="110">
        <v>2.5510204081632654E-2</v>
      </c>
      <c r="H187" s="109"/>
      <c r="I187" s="110"/>
    </row>
    <row r="188" spans="1:12" s="65" customFormat="1" x14ac:dyDescent="0.25">
      <c r="A188" s="109" t="s">
        <v>6</v>
      </c>
      <c r="B188" s="109"/>
      <c r="C188" s="109"/>
      <c r="D188" s="116">
        <v>0</v>
      </c>
      <c r="E188" s="110">
        <v>0</v>
      </c>
      <c r="F188" s="125">
        <v>0</v>
      </c>
      <c r="G188" s="110">
        <v>0</v>
      </c>
      <c r="H188" s="109"/>
      <c r="I188" s="110"/>
    </row>
    <row r="189" spans="1:12" s="65" customFormat="1" x14ac:dyDescent="0.25">
      <c r="A189" s="109"/>
      <c r="B189" s="109"/>
      <c r="C189" s="109"/>
      <c r="D189" s="116"/>
      <c r="E189" s="109"/>
      <c r="F189" s="118"/>
      <c r="G189" s="109"/>
      <c r="H189" s="109"/>
      <c r="I189" s="109"/>
    </row>
    <row r="190" spans="1:12" s="73" customFormat="1" ht="13.8" thickBot="1" x14ac:dyDescent="0.3">
      <c r="A190" s="109"/>
      <c r="B190" s="103"/>
      <c r="C190" s="103"/>
      <c r="D190" s="126">
        <v>8852426.7599999998</v>
      </c>
      <c r="E190" s="103"/>
      <c r="F190" s="127">
        <v>588</v>
      </c>
      <c r="G190" s="134"/>
      <c r="H190" s="103"/>
      <c r="I190" s="135"/>
      <c r="J190" s="95"/>
      <c r="L190" s="95"/>
    </row>
    <row r="191" spans="1:12" s="65" customFormat="1" ht="13.8" thickTop="1" x14ac:dyDescent="0.25">
      <c r="A191" s="103"/>
      <c r="B191" s="109"/>
      <c r="C191" s="109"/>
      <c r="D191" s="116"/>
      <c r="E191" s="109"/>
      <c r="F191" s="118"/>
      <c r="G191" s="109"/>
      <c r="H191" s="109"/>
      <c r="I191" s="109"/>
    </row>
    <row r="192" spans="1:12" s="65" customFormat="1" x14ac:dyDescent="0.25">
      <c r="A192" s="103" t="s">
        <v>69</v>
      </c>
      <c r="B192" s="109"/>
      <c r="C192" s="109"/>
      <c r="D192" s="116"/>
      <c r="E192" s="109"/>
      <c r="F192" s="136">
        <v>6.1991629016198626</v>
      </c>
      <c r="G192" s="109"/>
      <c r="H192" s="109"/>
      <c r="I192" s="109"/>
    </row>
    <row r="193" spans="1:9" s="65" customFormat="1" x14ac:dyDescent="0.25">
      <c r="A193" s="103"/>
      <c r="B193" s="109"/>
      <c r="C193" s="109"/>
      <c r="D193" s="116"/>
      <c r="E193" s="116"/>
      <c r="F193" s="118"/>
      <c r="G193" s="116"/>
      <c r="H193" s="137"/>
      <c r="I193" s="109"/>
    </row>
    <row r="194" spans="1:9" s="65" customFormat="1" x14ac:dyDescent="0.25">
      <c r="A194" s="103"/>
      <c r="B194" s="109"/>
      <c r="C194" s="109"/>
      <c r="D194" s="116"/>
      <c r="E194" s="116"/>
      <c r="F194" s="118"/>
      <c r="G194" s="116"/>
      <c r="H194" s="109"/>
      <c r="I194" s="109"/>
    </row>
    <row r="195" spans="1:9" s="65" customFormat="1" x14ac:dyDescent="0.25">
      <c r="A195" s="103"/>
      <c r="B195" s="109"/>
      <c r="C195" s="109"/>
      <c r="D195" s="116"/>
      <c r="E195" s="116"/>
      <c r="F195" s="118"/>
      <c r="G195" s="116"/>
      <c r="H195" s="109"/>
      <c r="I195" s="109"/>
    </row>
    <row r="196" spans="1:9" s="65" customFormat="1" x14ac:dyDescent="0.25">
      <c r="A196" s="107" t="s">
        <v>96</v>
      </c>
      <c r="B196" s="109"/>
      <c r="C196" s="109"/>
      <c r="D196" s="116"/>
      <c r="E196" s="109"/>
      <c r="F196" s="118"/>
      <c r="G196" s="109"/>
      <c r="H196" s="109"/>
      <c r="I196" s="109"/>
    </row>
    <row r="197" spans="1:9" s="17" customFormat="1" x14ac:dyDescent="0.25">
      <c r="A197" s="130"/>
      <c r="B197" s="108"/>
      <c r="C197" s="108"/>
      <c r="D197" s="119"/>
      <c r="E197" s="108"/>
      <c r="F197" s="120"/>
      <c r="G197" s="108"/>
      <c r="H197" s="104"/>
      <c r="I197" s="104"/>
    </row>
    <row r="198" spans="1:9" s="17" customFormat="1" x14ac:dyDescent="0.25">
      <c r="A198" s="131"/>
      <c r="B198" s="132"/>
      <c r="C198" s="132"/>
      <c r="D198" s="121" t="s">
        <v>68</v>
      </c>
      <c r="E198" s="122" t="s">
        <v>7</v>
      </c>
      <c r="F198" s="123" t="s">
        <v>45</v>
      </c>
      <c r="G198" s="124" t="s">
        <v>7</v>
      </c>
      <c r="H198" s="104"/>
      <c r="I198" s="104"/>
    </row>
    <row r="199" spans="1:9" s="17" customFormat="1" x14ac:dyDescent="0.25">
      <c r="A199" s="133"/>
      <c r="B199" s="108"/>
      <c r="C199" s="108"/>
      <c r="D199" s="119"/>
      <c r="E199" s="108"/>
      <c r="F199" s="120"/>
      <c r="G199" s="108"/>
      <c r="H199" s="104"/>
      <c r="I199" s="104"/>
    </row>
    <row r="200" spans="1:9" s="65" customFormat="1" x14ac:dyDescent="0.25">
      <c r="A200" s="109" t="s">
        <v>0</v>
      </c>
      <c r="B200" s="109"/>
      <c r="C200" s="109"/>
      <c r="D200" s="116">
        <v>42039995.48999998</v>
      </c>
      <c r="E200" s="110">
        <v>0.86563537994467732</v>
      </c>
      <c r="F200" s="125">
        <v>2078</v>
      </c>
      <c r="G200" s="110">
        <v>0.87054880603267704</v>
      </c>
      <c r="H200" s="109"/>
      <c r="I200" s="109"/>
    </row>
    <row r="201" spans="1:9" s="65" customFormat="1" x14ac:dyDescent="0.25">
      <c r="A201" s="109" t="s">
        <v>1</v>
      </c>
      <c r="B201" s="109"/>
      <c r="C201" s="109"/>
      <c r="D201" s="116">
        <v>981253.11999999976</v>
      </c>
      <c r="E201" s="110">
        <v>2.0204745682124246E-2</v>
      </c>
      <c r="F201" s="125">
        <v>58</v>
      </c>
      <c r="G201" s="110">
        <v>2.4298282362798494E-2</v>
      </c>
      <c r="H201" s="109"/>
      <c r="I201" s="109"/>
    </row>
    <row r="202" spans="1:9" s="65" customFormat="1" x14ac:dyDescent="0.25">
      <c r="A202" s="109" t="s">
        <v>2</v>
      </c>
      <c r="B202" s="109"/>
      <c r="C202" s="109"/>
      <c r="D202" s="116">
        <v>898620.24000000022</v>
      </c>
      <c r="E202" s="110">
        <v>1.8503272034446589E-2</v>
      </c>
      <c r="F202" s="125">
        <v>46</v>
      </c>
      <c r="G202" s="110">
        <v>1.9271051529116047E-2</v>
      </c>
      <c r="H202" s="109"/>
      <c r="I202" s="109"/>
    </row>
    <row r="203" spans="1:9" s="65" customFormat="1" x14ac:dyDescent="0.25">
      <c r="A203" s="109" t="s">
        <v>3</v>
      </c>
      <c r="B203" s="109"/>
      <c r="C203" s="109"/>
      <c r="D203" s="116">
        <v>940819</v>
      </c>
      <c r="E203" s="110">
        <v>1.9372176496020167E-2</v>
      </c>
      <c r="F203" s="125">
        <v>49</v>
      </c>
      <c r="G203" s="110">
        <v>2.0527859237536656E-2</v>
      </c>
      <c r="H203" s="109"/>
      <c r="I203" s="109"/>
    </row>
    <row r="204" spans="1:9" s="65" customFormat="1" x14ac:dyDescent="0.25">
      <c r="A204" s="109" t="s">
        <v>4</v>
      </c>
      <c r="B204" s="109"/>
      <c r="C204" s="109"/>
      <c r="D204" s="116">
        <v>614961.37</v>
      </c>
      <c r="E204" s="110">
        <v>1.2662520843939547E-2</v>
      </c>
      <c r="F204" s="125">
        <v>26</v>
      </c>
      <c r="G204" s="110">
        <v>1.0892333472978634E-2</v>
      </c>
      <c r="H204" s="109"/>
      <c r="I204" s="109"/>
    </row>
    <row r="205" spans="1:9" s="65" customFormat="1" x14ac:dyDescent="0.25">
      <c r="A205" s="109" t="s">
        <v>5</v>
      </c>
      <c r="B205" s="109"/>
      <c r="C205" s="109"/>
      <c r="D205" s="116">
        <v>413502.63000000006</v>
      </c>
      <c r="E205" s="110">
        <v>8.514332650518883E-3</v>
      </c>
      <c r="F205" s="125">
        <v>19</v>
      </c>
      <c r="G205" s="110">
        <v>7.9597821533305413E-3</v>
      </c>
      <c r="H205" s="109"/>
      <c r="I205" s="109"/>
    </row>
    <row r="206" spans="1:9" s="65" customFormat="1" x14ac:dyDescent="0.25">
      <c r="A206" s="109" t="s">
        <v>13</v>
      </c>
      <c r="B206" s="109"/>
      <c r="C206" s="109"/>
      <c r="D206" s="116">
        <v>1483148.1399999997</v>
      </c>
      <c r="E206" s="110">
        <v>3.053914465781837E-2</v>
      </c>
      <c r="F206" s="125">
        <v>61</v>
      </c>
      <c r="G206" s="110">
        <v>2.5555090071219103E-2</v>
      </c>
      <c r="H206" s="109"/>
      <c r="I206" s="109"/>
    </row>
    <row r="207" spans="1:9" s="65" customFormat="1" x14ac:dyDescent="0.25">
      <c r="A207" s="109" t="s">
        <v>14</v>
      </c>
      <c r="B207" s="109"/>
      <c r="C207" s="109"/>
      <c r="D207" s="116">
        <v>1193177.4200000004</v>
      </c>
      <c r="E207" s="110">
        <v>2.4568427690454794E-2</v>
      </c>
      <c r="F207" s="125">
        <v>50</v>
      </c>
      <c r="G207" s="110">
        <v>2.0946795140343529E-2</v>
      </c>
      <c r="H207" s="109"/>
      <c r="I207" s="109"/>
    </row>
    <row r="208" spans="1:9" s="65" customFormat="1" x14ac:dyDescent="0.25">
      <c r="A208" s="109" t="s">
        <v>6</v>
      </c>
      <c r="B208" s="109"/>
      <c r="C208" s="109"/>
      <c r="D208" s="116">
        <v>0</v>
      </c>
      <c r="E208" s="110">
        <v>0</v>
      </c>
      <c r="F208" s="125">
        <v>0</v>
      </c>
      <c r="G208" s="110">
        <v>0</v>
      </c>
      <c r="H208" s="109"/>
      <c r="I208" s="109"/>
    </row>
    <row r="209" spans="1:9" s="65" customFormat="1" x14ac:dyDescent="0.25">
      <c r="A209" s="109"/>
      <c r="B209" s="109"/>
      <c r="C209" s="109"/>
      <c r="D209" s="116"/>
      <c r="E209" s="109"/>
      <c r="F209" s="118"/>
      <c r="G209" s="109"/>
      <c r="H209" s="109"/>
      <c r="I209" s="109"/>
    </row>
    <row r="210" spans="1:9" s="65" customFormat="1" ht="13.8" thickBot="1" x14ac:dyDescent="0.3">
      <c r="A210" s="109"/>
      <c r="B210" s="103"/>
      <c r="C210" s="103"/>
      <c r="D210" s="126">
        <v>48565477.409999982</v>
      </c>
      <c r="E210" s="103"/>
      <c r="F210" s="127">
        <v>2387</v>
      </c>
      <c r="G210" s="134"/>
      <c r="H210" s="109"/>
      <c r="I210" s="109"/>
    </row>
    <row r="211" spans="1:9" s="65" customFormat="1" ht="13.8" thickTop="1" x14ac:dyDescent="0.25">
      <c r="A211" s="103"/>
      <c r="B211" s="109"/>
      <c r="C211" s="109"/>
      <c r="D211" s="116"/>
      <c r="E211" s="109"/>
      <c r="F211" s="118"/>
      <c r="G211" s="109"/>
      <c r="H211" s="109"/>
      <c r="I211" s="109"/>
    </row>
    <row r="212" spans="1:9" s="65" customFormat="1" x14ac:dyDescent="0.25">
      <c r="A212" s="103" t="s">
        <v>69</v>
      </c>
      <c r="B212" s="109"/>
      <c r="C212" s="109"/>
      <c r="D212" s="116"/>
      <c r="E212" s="109"/>
      <c r="F212" s="136">
        <v>5.4782923642160579</v>
      </c>
      <c r="G212" s="109"/>
      <c r="H212" s="109"/>
      <c r="I212" s="109"/>
    </row>
    <row r="213" spans="1:9" s="65" customFormat="1" x14ac:dyDescent="0.25">
      <c r="A213" s="103"/>
      <c r="B213" s="109"/>
      <c r="C213" s="109"/>
      <c r="D213" s="116"/>
      <c r="E213" s="116"/>
      <c r="F213" s="118"/>
      <c r="G213" s="116"/>
      <c r="H213" s="109"/>
      <c r="I213" s="109"/>
    </row>
    <row r="214" spans="1:9" s="17" customFormat="1" x14ac:dyDescent="0.25">
      <c r="A214" s="104"/>
      <c r="B214" s="104"/>
      <c r="C214" s="104"/>
      <c r="D214" s="105"/>
      <c r="E214" s="104"/>
      <c r="F214" s="106"/>
      <c r="G214" s="104"/>
      <c r="H214" s="104"/>
      <c r="I214" s="104"/>
    </row>
    <row r="215" spans="1:9" s="25" customFormat="1" x14ac:dyDescent="0.25">
      <c r="A215" s="107" t="s">
        <v>81</v>
      </c>
      <c r="B215" s="104"/>
      <c r="C215" s="104"/>
      <c r="D215" s="105"/>
      <c r="E215" s="104"/>
      <c r="F215" s="106"/>
      <c r="G215" s="104"/>
      <c r="H215" s="138"/>
      <c r="I215" s="138"/>
    </row>
    <row r="216" spans="1:9" x14ac:dyDescent="0.25">
      <c r="A216" s="130"/>
      <c r="B216" s="108"/>
      <c r="C216" s="108"/>
      <c r="D216" s="119"/>
      <c r="E216" s="108"/>
      <c r="F216" s="120"/>
      <c r="G216" s="108"/>
      <c r="H216" s="108"/>
      <c r="I216" s="108"/>
    </row>
    <row r="217" spans="1:9" s="24" customFormat="1" x14ac:dyDescent="0.25">
      <c r="A217" s="131"/>
      <c r="B217" s="132"/>
      <c r="C217" s="132"/>
      <c r="D217" s="121" t="s">
        <v>68</v>
      </c>
      <c r="E217" s="122" t="s">
        <v>7</v>
      </c>
      <c r="F217" s="123" t="s">
        <v>45</v>
      </c>
      <c r="G217" s="124" t="s">
        <v>7</v>
      </c>
      <c r="H217" s="131"/>
      <c r="I217" s="131"/>
    </row>
    <row r="218" spans="1:9" x14ac:dyDescent="0.25">
      <c r="A218" s="133"/>
      <c r="B218" s="108"/>
      <c r="C218" s="108"/>
      <c r="D218" s="119"/>
      <c r="E218" s="108"/>
      <c r="F218" s="120"/>
      <c r="G218" s="108"/>
      <c r="H218" s="108"/>
      <c r="I218" s="108"/>
    </row>
    <row r="219" spans="1:9" s="65" customFormat="1" x14ac:dyDescent="0.25">
      <c r="A219" s="109" t="s">
        <v>41</v>
      </c>
      <c r="B219" s="109"/>
      <c r="C219" s="109"/>
      <c r="D219" s="116">
        <v>57417904.169999987</v>
      </c>
      <c r="E219" s="110">
        <v>1</v>
      </c>
      <c r="F219" s="118">
        <v>2975</v>
      </c>
      <c r="G219" s="110">
        <v>1</v>
      </c>
      <c r="H219" s="109"/>
      <c r="I219" s="109"/>
    </row>
    <row r="220" spans="1:9" s="65" customFormat="1" x14ac:dyDescent="0.25">
      <c r="A220" s="109" t="s">
        <v>42</v>
      </c>
      <c r="B220" s="109"/>
      <c r="C220" s="109"/>
      <c r="D220" s="116">
        <v>0</v>
      </c>
      <c r="E220" s="110">
        <v>0</v>
      </c>
      <c r="F220" s="118">
        <v>0</v>
      </c>
      <c r="G220" s="110">
        <v>0</v>
      </c>
      <c r="H220" s="109"/>
      <c r="I220" s="109"/>
    </row>
    <row r="221" spans="1:9" s="65" customFormat="1" x14ac:dyDescent="0.25">
      <c r="A221" s="109"/>
      <c r="B221" s="109"/>
      <c r="C221" s="109"/>
      <c r="D221" s="116"/>
      <c r="E221" s="109"/>
      <c r="F221" s="118"/>
      <c r="G221" s="109"/>
      <c r="H221" s="109"/>
      <c r="I221" s="109"/>
    </row>
    <row r="222" spans="1:9" s="65" customFormat="1" ht="13.8" thickBot="1" x14ac:dyDescent="0.3">
      <c r="A222" s="109"/>
      <c r="B222" s="109"/>
      <c r="C222" s="109"/>
      <c r="D222" s="126">
        <v>57417904.169999987</v>
      </c>
      <c r="E222" s="103"/>
      <c r="F222" s="127">
        <v>2975</v>
      </c>
      <c r="G222" s="109"/>
      <c r="H222" s="109"/>
      <c r="I222" s="109"/>
    </row>
    <row r="223" spans="1:9" s="65" customFormat="1" ht="13.8" thickTop="1" x14ac:dyDescent="0.25">
      <c r="A223" s="109"/>
      <c r="B223" s="109"/>
      <c r="C223" s="109"/>
      <c r="D223" s="116"/>
      <c r="E223" s="109"/>
      <c r="F223" s="118"/>
      <c r="G223" s="109"/>
      <c r="H223" s="109"/>
      <c r="I223" s="109"/>
    </row>
    <row r="224" spans="1:9" s="65" customFormat="1" x14ac:dyDescent="0.25">
      <c r="A224" s="109"/>
      <c r="B224" s="109"/>
      <c r="C224" s="109"/>
      <c r="D224" s="116"/>
      <c r="E224" s="109"/>
      <c r="F224" s="118"/>
      <c r="G224" s="109"/>
      <c r="H224" s="109"/>
      <c r="I224" s="109"/>
    </row>
    <row r="225" spans="1:9" s="65" customFormat="1" x14ac:dyDescent="0.25">
      <c r="A225" s="107" t="s">
        <v>90</v>
      </c>
      <c r="B225" s="109"/>
      <c r="C225" s="109"/>
      <c r="D225" s="116"/>
      <c r="E225" s="109"/>
      <c r="F225" s="118"/>
      <c r="G225" s="109"/>
      <c r="H225" s="103"/>
      <c r="I225" s="103"/>
    </row>
    <row r="226" spans="1:9" s="65" customFormat="1" x14ac:dyDescent="0.25">
      <c r="A226" s="107"/>
      <c r="B226" s="109"/>
      <c r="C226" s="109"/>
      <c r="D226" s="116"/>
      <c r="E226" s="109"/>
      <c r="F226" s="118"/>
      <c r="G226" s="109"/>
      <c r="H226" s="109"/>
      <c r="I226" s="109"/>
    </row>
    <row r="227" spans="1:9" x14ac:dyDescent="0.25">
      <c r="A227" s="131"/>
      <c r="B227" s="132"/>
      <c r="C227" s="132"/>
      <c r="D227" s="121" t="s">
        <v>68</v>
      </c>
      <c r="E227" s="122" t="s">
        <v>7</v>
      </c>
      <c r="F227" s="123" t="s">
        <v>45</v>
      </c>
      <c r="G227" s="124" t="s">
        <v>7</v>
      </c>
      <c r="H227" s="131"/>
      <c r="I227" s="131"/>
    </row>
    <row r="228" spans="1:9" x14ac:dyDescent="0.25">
      <c r="A228" s="133"/>
      <c r="B228" s="108"/>
      <c r="C228" s="108"/>
      <c r="D228" s="119"/>
      <c r="E228" s="108"/>
      <c r="F228" s="120"/>
      <c r="G228" s="108"/>
      <c r="H228" s="108"/>
      <c r="I228" s="108"/>
    </row>
    <row r="229" spans="1:9" s="65" customFormat="1" x14ac:dyDescent="0.25">
      <c r="A229" s="109" t="s">
        <v>87</v>
      </c>
      <c r="B229" s="109"/>
      <c r="C229" s="109"/>
      <c r="D229" s="116">
        <v>29816712.569999997</v>
      </c>
      <c r="E229" s="110">
        <v>0.51929294531058112</v>
      </c>
      <c r="F229" s="118">
        <v>1443</v>
      </c>
      <c r="G229" s="110">
        <v>0.48504201680672271</v>
      </c>
      <c r="H229" s="109"/>
      <c r="I229" s="109"/>
    </row>
    <row r="230" spans="1:9" s="65" customFormat="1" x14ac:dyDescent="0.25">
      <c r="A230" s="109" t="s">
        <v>88</v>
      </c>
      <c r="B230" s="109"/>
      <c r="C230" s="109"/>
      <c r="D230" s="116">
        <v>27601191.600000005</v>
      </c>
      <c r="E230" s="110">
        <v>0.48070705468941893</v>
      </c>
      <c r="F230" s="118">
        <v>1532</v>
      </c>
      <c r="G230" s="110">
        <v>0.51495798319327735</v>
      </c>
      <c r="H230" s="109"/>
      <c r="I230" s="109"/>
    </row>
    <row r="231" spans="1:9" s="65" customFormat="1" x14ac:dyDescent="0.25">
      <c r="A231" s="109"/>
      <c r="B231" s="109"/>
      <c r="C231" s="109"/>
      <c r="D231" s="116"/>
      <c r="E231" s="109"/>
      <c r="F231" s="118"/>
      <c r="G231" s="109"/>
      <c r="H231" s="109"/>
      <c r="I231" s="109"/>
    </row>
    <row r="232" spans="1:9" s="65" customFormat="1" ht="13.8" thickBot="1" x14ac:dyDescent="0.3">
      <c r="A232" s="109"/>
      <c r="B232" s="109"/>
      <c r="C232" s="109"/>
      <c r="D232" s="126">
        <v>57417904.170000002</v>
      </c>
      <c r="E232" s="103"/>
      <c r="F232" s="127">
        <v>2975</v>
      </c>
      <c r="G232" s="109"/>
      <c r="H232" s="109"/>
      <c r="I232" s="109"/>
    </row>
    <row r="233" spans="1:9" ht="13.8" thickTop="1" x14ac:dyDescent="0.25">
      <c r="A233" s="108"/>
      <c r="B233" s="108"/>
      <c r="C233" s="108"/>
      <c r="D233" s="119"/>
      <c r="E233" s="108"/>
      <c r="F233" s="120"/>
      <c r="G233" s="108"/>
      <c r="H233" s="108"/>
      <c r="I233" s="108"/>
    </row>
  </sheetData>
  <mergeCells count="1">
    <mergeCell ref="A1:I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2D2926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1" max="1" width="18.5546875" customWidth="1"/>
    <col min="4" max="4" width="27" style="1" customWidth="1"/>
    <col min="5" max="5" width="19.6640625" customWidth="1"/>
    <col min="6" max="6" width="20" style="2" customWidth="1"/>
    <col min="7" max="7" width="9.33203125" bestFit="1" customWidth="1"/>
    <col min="10" max="10" width="14.44140625" bestFit="1" customWidth="1"/>
  </cols>
  <sheetData>
    <row r="1" spans="1:12" ht="17.399999999999999" x14ac:dyDescent="0.3">
      <c r="A1" s="210" t="s">
        <v>229</v>
      </c>
      <c r="B1" s="210"/>
      <c r="C1" s="210"/>
      <c r="D1" s="210"/>
      <c r="E1" s="210"/>
      <c r="F1" s="210"/>
      <c r="G1" s="210"/>
      <c r="H1" s="210"/>
      <c r="I1" s="210"/>
    </row>
    <row r="2" spans="1:12" ht="17.399999999999999" x14ac:dyDescent="0.3">
      <c r="A2" s="101"/>
      <c r="B2" s="101"/>
      <c r="C2" s="101"/>
      <c r="D2" s="101"/>
      <c r="E2" s="101"/>
      <c r="F2" s="102"/>
      <c r="G2" s="101"/>
      <c r="H2" s="101"/>
      <c r="I2" s="101"/>
    </row>
    <row r="3" spans="1:12" s="17" customFormat="1" x14ac:dyDescent="0.25">
      <c r="A3" s="103" t="s">
        <v>73</v>
      </c>
      <c r="B3" s="104"/>
      <c r="C3" s="104"/>
      <c r="D3" s="105"/>
      <c r="E3" s="104"/>
      <c r="F3" s="106"/>
      <c r="G3" s="104"/>
      <c r="H3" s="104"/>
      <c r="I3" s="104"/>
    </row>
    <row r="4" spans="1:12" s="17" customFormat="1" x14ac:dyDescent="0.25">
      <c r="A4" s="107" t="s">
        <v>83</v>
      </c>
      <c r="B4" s="104"/>
      <c r="C4" s="104"/>
      <c r="D4" s="105"/>
      <c r="E4" s="104"/>
      <c r="F4" s="106"/>
      <c r="G4" s="104"/>
      <c r="H4" s="104"/>
      <c r="I4" s="104"/>
    </row>
    <row r="5" spans="1:12" s="17" customFormat="1" x14ac:dyDescent="0.25">
      <c r="A5" s="107"/>
      <c r="B5" s="104"/>
      <c r="C5" s="104"/>
      <c r="D5" s="105"/>
      <c r="E5" s="104"/>
      <c r="F5" s="106"/>
      <c r="G5" s="104"/>
      <c r="H5" s="104"/>
      <c r="I5" s="104"/>
    </row>
    <row r="6" spans="1:12" x14ac:dyDescent="0.25">
      <c r="A6" s="139"/>
      <c r="B6" s="139"/>
      <c r="C6" s="139"/>
      <c r="D6" s="140" t="s">
        <v>82</v>
      </c>
      <c r="E6" s="141" t="s">
        <v>15</v>
      </c>
      <c r="F6" s="142" t="s">
        <v>16</v>
      </c>
      <c r="G6" s="108"/>
      <c r="H6" s="108"/>
      <c r="I6" s="108"/>
    </row>
    <row r="7" spans="1:12" s="65" customFormat="1" x14ac:dyDescent="0.25">
      <c r="A7" s="109" t="s">
        <v>72</v>
      </c>
      <c r="B7" s="109"/>
      <c r="C7" s="109"/>
      <c r="D7" s="110">
        <v>0.82753537171206037</v>
      </c>
      <c r="E7" s="110">
        <v>4.9799999999999996E-4</v>
      </c>
      <c r="F7" s="111">
        <v>1.2994870000000001</v>
      </c>
      <c r="G7" s="109"/>
      <c r="H7" s="109"/>
      <c r="I7" s="109"/>
      <c r="J7" s="88"/>
      <c r="K7" s="88"/>
      <c r="L7" s="88"/>
    </row>
    <row r="8" spans="1:12" s="65" customFormat="1" x14ac:dyDescent="0.25">
      <c r="A8" s="109" t="s">
        <v>91</v>
      </c>
      <c r="B8" s="109"/>
      <c r="C8" s="109"/>
      <c r="D8" s="110">
        <v>0.74893352751853581</v>
      </c>
      <c r="E8" s="110">
        <v>3.4424524132979932E-4</v>
      </c>
      <c r="F8" s="111">
        <v>1.4464189999999999</v>
      </c>
      <c r="G8" s="109"/>
      <c r="H8" s="109"/>
      <c r="I8" s="109"/>
      <c r="J8" s="88"/>
      <c r="K8" s="88"/>
      <c r="L8" s="88"/>
    </row>
    <row r="9" spans="1:12" s="65" customFormat="1" x14ac:dyDescent="0.25">
      <c r="A9" s="109" t="s">
        <v>89</v>
      </c>
      <c r="B9" s="109"/>
      <c r="C9" s="109"/>
      <c r="D9" s="110">
        <v>0.73495288892203425</v>
      </c>
      <c r="E9" s="110">
        <v>3.2423300410062907E-4</v>
      </c>
      <c r="F9" s="111">
        <v>1.740186</v>
      </c>
      <c r="G9" s="109"/>
      <c r="H9" s="109"/>
      <c r="I9" s="109"/>
      <c r="J9" s="88"/>
      <c r="K9" s="88"/>
      <c r="L9" s="88"/>
    </row>
    <row r="10" spans="1:12" s="65" customFormat="1" x14ac:dyDescent="0.25">
      <c r="A10" s="109" t="s">
        <v>97</v>
      </c>
      <c r="B10" s="109"/>
      <c r="C10" s="109"/>
      <c r="D10" s="110">
        <v>0.62572667969092277</v>
      </c>
      <c r="E10" s="110">
        <v>0</v>
      </c>
      <c r="F10" s="111">
        <v>1.10694</v>
      </c>
      <c r="G10" s="109"/>
      <c r="H10" s="109"/>
      <c r="I10" s="109"/>
      <c r="J10" s="88"/>
      <c r="K10" s="88"/>
      <c r="L10" s="88"/>
    </row>
    <row r="11" spans="1:12" s="65" customFormat="1" x14ac:dyDescent="0.25">
      <c r="A11" s="109" t="s">
        <v>68</v>
      </c>
      <c r="B11" s="109"/>
      <c r="C11" s="109"/>
      <c r="D11" s="112">
        <v>19141.779609154932</v>
      </c>
      <c r="E11" s="113">
        <v>1.08</v>
      </c>
      <c r="F11" s="112">
        <v>106922.3</v>
      </c>
      <c r="G11" s="114"/>
      <c r="H11" s="109"/>
      <c r="I11" s="109"/>
      <c r="J11" s="89"/>
      <c r="K11" s="90"/>
      <c r="L11" s="90"/>
    </row>
    <row r="12" spans="1:12" s="65" customFormat="1" x14ac:dyDescent="0.25">
      <c r="A12" s="109" t="s">
        <v>17</v>
      </c>
      <c r="B12" s="109"/>
      <c r="C12" s="109"/>
      <c r="D12" s="115">
        <v>117.63799906830477</v>
      </c>
      <c r="E12" s="116">
        <v>11</v>
      </c>
      <c r="F12" s="117">
        <v>199</v>
      </c>
      <c r="G12" s="109"/>
      <c r="H12" s="109"/>
      <c r="I12" s="109"/>
      <c r="J12" s="91"/>
      <c r="K12" s="1"/>
      <c r="L12" s="1"/>
    </row>
    <row r="13" spans="1:12" s="65" customFormat="1" x14ac:dyDescent="0.25">
      <c r="A13" s="109" t="s">
        <v>84</v>
      </c>
      <c r="B13" s="109"/>
      <c r="C13" s="109"/>
      <c r="D13" s="111">
        <v>9.5058461974086711E-2</v>
      </c>
      <c r="E13" s="110">
        <v>0</v>
      </c>
      <c r="F13" s="111">
        <v>0.16553999999999999</v>
      </c>
      <c r="G13" s="109"/>
      <c r="H13" s="109"/>
      <c r="I13" s="109"/>
      <c r="J13" s="92"/>
      <c r="K13" s="88"/>
      <c r="L13" s="88"/>
    </row>
    <row r="14" spans="1:12" s="65" customFormat="1" x14ac:dyDescent="0.25">
      <c r="A14" s="109" t="s">
        <v>18</v>
      </c>
      <c r="B14" s="109"/>
      <c r="C14" s="109"/>
      <c r="D14" s="117">
        <v>10.756056945152501</v>
      </c>
      <c r="E14" s="116">
        <v>8.3333333333333329E-2</v>
      </c>
      <c r="F14" s="117">
        <v>17.416666666666668</v>
      </c>
      <c r="G14" s="109"/>
      <c r="H14" s="109"/>
      <c r="I14" s="109"/>
      <c r="J14" s="93"/>
      <c r="K14" s="94"/>
      <c r="L14" s="94"/>
    </row>
    <row r="15" spans="1:12" s="65" customFormat="1" x14ac:dyDescent="0.25">
      <c r="A15" s="109"/>
      <c r="B15" s="109"/>
      <c r="C15" s="109"/>
      <c r="D15" s="116"/>
      <c r="E15" s="109"/>
      <c r="F15" s="118"/>
      <c r="G15" s="109"/>
      <c r="H15" s="109"/>
      <c r="I15" s="109"/>
    </row>
    <row r="16" spans="1:12" x14ac:dyDescent="0.25">
      <c r="A16" s="108"/>
      <c r="B16" s="108"/>
      <c r="C16" s="108"/>
      <c r="D16" s="119"/>
      <c r="E16" s="108"/>
      <c r="F16" s="120"/>
      <c r="G16" s="108"/>
      <c r="H16" s="108"/>
      <c r="I16" s="108"/>
    </row>
    <row r="17" spans="1:9" s="65" customFormat="1" x14ac:dyDescent="0.25">
      <c r="A17" s="107" t="s">
        <v>74</v>
      </c>
      <c r="B17" s="109"/>
      <c r="C17" s="109"/>
      <c r="D17" s="116"/>
      <c r="E17" s="109"/>
      <c r="F17" s="118"/>
      <c r="G17" s="109"/>
      <c r="H17" s="109"/>
      <c r="I17" s="109"/>
    </row>
    <row r="18" spans="1:9" x14ac:dyDescent="0.25">
      <c r="A18" s="108"/>
      <c r="B18" s="108"/>
      <c r="C18" s="108"/>
      <c r="D18" s="119"/>
      <c r="E18" s="108"/>
      <c r="F18" s="120"/>
      <c r="G18" s="108"/>
      <c r="H18" s="108"/>
      <c r="I18" s="108"/>
    </row>
    <row r="19" spans="1:9" x14ac:dyDescent="0.25">
      <c r="A19" s="108"/>
      <c r="B19" s="108"/>
      <c r="C19" s="108"/>
      <c r="D19" s="121" t="s">
        <v>68</v>
      </c>
      <c r="E19" s="122" t="s">
        <v>7</v>
      </c>
      <c r="F19" s="123" t="s">
        <v>45</v>
      </c>
      <c r="G19" s="124" t="s">
        <v>7</v>
      </c>
      <c r="H19" s="108"/>
      <c r="I19" s="108"/>
    </row>
    <row r="20" spans="1:9" x14ac:dyDescent="0.25">
      <c r="A20" s="108"/>
      <c r="B20" s="108"/>
      <c r="C20" s="108"/>
      <c r="D20" s="119"/>
      <c r="E20" s="108"/>
      <c r="F20" s="120"/>
      <c r="G20" s="108"/>
      <c r="H20" s="108"/>
      <c r="I20" s="108"/>
    </row>
    <row r="21" spans="1:9" s="65" customFormat="1" x14ac:dyDescent="0.25">
      <c r="A21" s="109" t="s">
        <v>48</v>
      </c>
      <c r="B21" s="109"/>
      <c r="C21" s="109"/>
      <c r="D21" s="116">
        <v>518910.19</v>
      </c>
      <c r="E21" s="110">
        <v>9.5453431898471896E-3</v>
      </c>
      <c r="F21" s="125">
        <v>65</v>
      </c>
      <c r="G21" s="110">
        <v>2.2887323943661973E-2</v>
      </c>
      <c r="H21" s="109"/>
      <c r="I21" s="109"/>
    </row>
    <row r="22" spans="1:9" s="65" customFormat="1" x14ac:dyDescent="0.25">
      <c r="A22" s="109" t="s">
        <v>49</v>
      </c>
      <c r="B22" s="109"/>
      <c r="C22" s="109"/>
      <c r="D22" s="116">
        <v>3271502.3600000022</v>
      </c>
      <c r="E22" s="110">
        <v>6.0179224409902282E-2</v>
      </c>
      <c r="F22" s="125">
        <v>271</v>
      </c>
      <c r="G22" s="110">
        <v>9.5422535211267603E-2</v>
      </c>
      <c r="H22" s="109"/>
      <c r="I22" s="109"/>
    </row>
    <row r="23" spans="1:9" s="65" customFormat="1" x14ac:dyDescent="0.25">
      <c r="A23" s="109" t="s">
        <v>50</v>
      </c>
      <c r="B23" s="109"/>
      <c r="C23" s="109"/>
      <c r="D23" s="116">
        <v>1289927.4299999997</v>
      </c>
      <c r="E23" s="110">
        <v>2.3728190824981843E-2</v>
      </c>
      <c r="F23" s="125">
        <v>97</v>
      </c>
      <c r="G23" s="110">
        <v>3.4154929577464792E-2</v>
      </c>
      <c r="H23" s="109"/>
      <c r="I23" s="109"/>
    </row>
    <row r="24" spans="1:9" s="65" customFormat="1" x14ac:dyDescent="0.25">
      <c r="A24" s="109" t="s">
        <v>51</v>
      </c>
      <c r="B24" s="109"/>
      <c r="C24" s="109"/>
      <c r="D24" s="116">
        <v>1956047.129999999</v>
      </c>
      <c r="E24" s="110">
        <v>3.5981450183827819E-2</v>
      </c>
      <c r="F24" s="125">
        <v>125</v>
      </c>
      <c r="G24" s="110">
        <v>4.401408450704225E-2</v>
      </c>
      <c r="H24" s="109"/>
      <c r="I24" s="109"/>
    </row>
    <row r="25" spans="1:9" s="65" customFormat="1" x14ac:dyDescent="0.25">
      <c r="A25" s="109" t="s">
        <v>52</v>
      </c>
      <c r="B25" s="109"/>
      <c r="C25" s="109"/>
      <c r="D25" s="116">
        <v>2214727.87</v>
      </c>
      <c r="E25" s="110">
        <v>4.0739877533083849E-2</v>
      </c>
      <c r="F25" s="125">
        <v>148</v>
      </c>
      <c r="G25" s="110">
        <v>5.2112676056338028E-2</v>
      </c>
      <c r="H25" s="109"/>
      <c r="I25" s="109"/>
    </row>
    <row r="26" spans="1:9" s="65" customFormat="1" x14ac:dyDescent="0.25">
      <c r="A26" s="109" t="s">
        <v>53</v>
      </c>
      <c r="B26" s="109"/>
      <c r="C26" s="109"/>
      <c r="D26" s="116">
        <v>3125586.1599999983</v>
      </c>
      <c r="E26" s="110">
        <v>5.7495098654039942E-2</v>
      </c>
      <c r="F26" s="125">
        <v>199</v>
      </c>
      <c r="G26" s="110">
        <v>7.0070422535211271E-2</v>
      </c>
      <c r="H26" s="109"/>
      <c r="I26" s="109"/>
    </row>
    <row r="27" spans="1:9" s="65" customFormat="1" x14ac:dyDescent="0.25">
      <c r="A27" s="109" t="s">
        <v>54</v>
      </c>
      <c r="B27" s="109"/>
      <c r="C27" s="109"/>
      <c r="D27" s="116">
        <v>4656487.17</v>
      </c>
      <c r="E27" s="110">
        <v>8.5655993952961904E-2</v>
      </c>
      <c r="F27" s="125">
        <v>247</v>
      </c>
      <c r="G27" s="110">
        <v>8.6971830985915488E-2</v>
      </c>
      <c r="H27" s="109"/>
      <c r="I27" s="109"/>
    </row>
    <row r="28" spans="1:9" s="65" customFormat="1" x14ac:dyDescent="0.25">
      <c r="A28" s="109" t="s">
        <v>55</v>
      </c>
      <c r="B28" s="109"/>
      <c r="C28" s="109"/>
      <c r="D28" s="116">
        <v>5019817.1000000006</v>
      </c>
      <c r="E28" s="110">
        <v>9.2339441184925417E-2</v>
      </c>
      <c r="F28" s="125">
        <v>258</v>
      </c>
      <c r="G28" s="110">
        <v>9.0845070422535215E-2</v>
      </c>
      <c r="H28" s="109"/>
      <c r="I28" s="109"/>
    </row>
    <row r="29" spans="1:9" s="65" customFormat="1" x14ac:dyDescent="0.25">
      <c r="A29" s="109" t="s">
        <v>56</v>
      </c>
      <c r="B29" s="109"/>
      <c r="C29" s="109"/>
      <c r="D29" s="116">
        <v>4791799.4799999977</v>
      </c>
      <c r="E29" s="110">
        <v>8.8145061351620951E-2</v>
      </c>
      <c r="F29" s="125">
        <v>254</v>
      </c>
      <c r="G29" s="110">
        <v>8.9436619718309865E-2</v>
      </c>
      <c r="H29" s="109"/>
      <c r="I29" s="109"/>
    </row>
    <row r="30" spans="1:9" s="65" customFormat="1" x14ac:dyDescent="0.25">
      <c r="A30" s="109" t="s">
        <v>57</v>
      </c>
      <c r="B30" s="109"/>
      <c r="C30" s="109"/>
      <c r="D30" s="116">
        <v>5988846.0199999977</v>
      </c>
      <c r="E30" s="110">
        <v>0.11016470995115826</v>
      </c>
      <c r="F30" s="125">
        <v>335</v>
      </c>
      <c r="G30" s="110">
        <v>0.11795774647887323</v>
      </c>
      <c r="H30" s="109"/>
      <c r="I30" s="109"/>
    </row>
    <row r="31" spans="1:9" s="65" customFormat="1" x14ac:dyDescent="0.25">
      <c r="A31" s="109" t="s">
        <v>58</v>
      </c>
      <c r="B31" s="109"/>
      <c r="C31" s="109"/>
      <c r="D31" s="116">
        <v>6678014.2699999977</v>
      </c>
      <c r="E31" s="110">
        <v>0.12284194695395523</v>
      </c>
      <c r="F31" s="125">
        <v>300</v>
      </c>
      <c r="G31" s="110">
        <v>0.10563380281690141</v>
      </c>
      <c r="H31" s="109"/>
      <c r="I31" s="109"/>
    </row>
    <row r="32" spans="1:9" s="65" customFormat="1" x14ac:dyDescent="0.25">
      <c r="A32" s="109" t="s">
        <v>44</v>
      </c>
      <c r="B32" s="109"/>
      <c r="C32" s="109"/>
      <c r="D32" s="116">
        <v>5811684.6800000034</v>
      </c>
      <c r="E32" s="110">
        <v>0.10690583043238615</v>
      </c>
      <c r="F32" s="125">
        <v>233</v>
      </c>
      <c r="G32" s="110">
        <v>8.2042253521126762E-2</v>
      </c>
      <c r="H32" s="109"/>
      <c r="I32" s="109"/>
    </row>
    <row r="33" spans="1:9" s="65" customFormat="1" x14ac:dyDescent="0.25">
      <c r="A33" s="109" t="s">
        <v>59</v>
      </c>
      <c r="B33" s="109"/>
      <c r="C33" s="109"/>
      <c r="D33" s="116">
        <v>9039304.2300000023</v>
      </c>
      <c r="E33" s="110">
        <v>0.16627783137730909</v>
      </c>
      <c r="F33" s="125">
        <v>308</v>
      </c>
      <c r="G33" s="110">
        <v>0.10845070422535211</v>
      </c>
      <c r="H33" s="109"/>
      <c r="I33" s="109"/>
    </row>
    <row r="34" spans="1:9" s="65" customFormat="1" x14ac:dyDescent="0.25">
      <c r="A34" s="109"/>
      <c r="B34" s="109"/>
      <c r="C34" s="109"/>
      <c r="D34" s="116"/>
      <c r="E34" s="109"/>
      <c r="F34" s="118"/>
      <c r="G34" s="109"/>
      <c r="H34" s="109"/>
      <c r="I34" s="109"/>
    </row>
    <row r="35" spans="1:9" s="65" customFormat="1" ht="13.8" thickBot="1" x14ac:dyDescent="0.3">
      <c r="A35" s="109"/>
      <c r="B35" s="109"/>
      <c r="C35" s="109"/>
      <c r="D35" s="126">
        <v>54362654.090000004</v>
      </c>
      <c r="E35" s="109"/>
      <c r="F35" s="127">
        <v>2840</v>
      </c>
      <c r="G35" s="109"/>
      <c r="H35" s="109"/>
      <c r="I35" s="109"/>
    </row>
    <row r="36" spans="1:9" s="65" customFormat="1" ht="13.8" thickTop="1" x14ac:dyDescent="0.25">
      <c r="A36" s="109"/>
      <c r="B36" s="109"/>
      <c r="C36" s="109"/>
      <c r="D36" s="116"/>
      <c r="E36" s="109"/>
      <c r="F36" s="118"/>
      <c r="G36" s="109"/>
      <c r="H36" s="109"/>
      <c r="I36" s="109"/>
    </row>
    <row r="37" spans="1:9" s="65" customFormat="1" x14ac:dyDescent="0.25">
      <c r="A37" s="109"/>
      <c r="B37" s="109"/>
      <c r="C37" s="109"/>
      <c r="D37" s="116"/>
      <c r="E37" s="109"/>
      <c r="F37" s="118"/>
      <c r="G37" s="109"/>
      <c r="H37" s="109"/>
      <c r="I37" s="109"/>
    </row>
    <row r="38" spans="1:9" s="65" customFormat="1" x14ac:dyDescent="0.25">
      <c r="A38" s="109"/>
      <c r="B38" s="109"/>
      <c r="C38" s="109"/>
      <c r="D38" s="116"/>
      <c r="E38" s="109"/>
      <c r="F38" s="118"/>
      <c r="G38" s="109"/>
      <c r="H38" s="109"/>
      <c r="I38" s="109"/>
    </row>
    <row r="39" spans="1:9" s="65" customFormat="1" x14ac:dyDescent="0.25">
      <c r="A39" s="107" t="s">
        <v>230</v>
      </c>
      <c r="B39" s="109"/>
      <c r="C39" s="109"/>
      <c r="D39" s="116"/>
      <c r="E39" s="109"/>
      <c r="F39" s="118"/>
      <c r="G39" s="109"/>
      <c r="H39" s="109"/>
      <c r="I39" s="109"/>
    </row>
    <row r="40" spans="1:9" x14ac:dyDescent="0.25">
      <c r="A40" s="108"/>
      <c r="B40" s="108"/>
      <c r="C40" s="108"/>
      <c r="D40" s="119"/>
      <c r="E40" s="108"/>
      <c r="F40" s="120"/>
      <c r="G40" s="108"/>
      <c r="H40" s="108"/>
      <c r="I40" s="108"/>
    </row>
    <row r="41" spans="1:9" x14ac:dyDescent="0.25">
      <c r="A41" s="108"/>
      <c r="B41" s="108"/>
      <c r="C41" s="108"/>
      <c r="D41" s="121" t="s">
        <v>68</v>
      </c>
      <c r="E41" s="122" t="s">
        <v>7</v>
      </c>
      <c r="F41" s="123" t="s">
        <v>45</v>
      </c>
      <c r="G41" s="124" t="s">
        <v>7</v>
      </c>
      <c r="H41" s="108"/>
      <c r="I41" s="108"/>
    </row>
    <row r="42" spans="1:9" x14ac:dyDescent="0.25">
      <c r="A42" s="108"/>
      <c r="B42" s="108"/>
      <c r="C42" s="108"/>
      <c r="D42" s="119"/>
      <c r="E42" s="108"/>
      <c r="F42" s="120"/>
      <c r="G42" s="108"/>
      <c r="H42" s="108"/>
      <c r="I42" s="108"/>
    </row>
    <row r="43" spans="1:9" s="65" customFormat="1" x14ac:dyDescent="0.25">
      <c r="A43" s="109" t="s">
        <v>48</v>
      </c>
      <c r="B43" s="109"/>
      <c r="C43" s="109"/>
      <c r="D43" s="116">
        <v>890793.19999999984</v>
      </c>
      <c r="E43" s="110">
        <v>1.6386124167617883E-2</v>
      </c>
      <c r="F43" s="125">
        <v>98</v>
      </c>
      <c r="G43" s="110">
        <v>3.4507042253521129E-2</v>
      </c>
      <c r="H43" s="109"/>
      <c r="I43" s="109"/>
    </row>
    <row r="44" spans="1:9" s="65" customFormat="1" x14ac:dyDescent="0.25">
      <c r="A44" s="109" t="s">
        <v>49</v>
      </c>
      <c r="B44" s="109"/>
      <c r="C44" s="109"/>
      <c r="D44" s="116">
        <v>6361526.5899999999</v>
      </c>
      <c r="E44" s="110">
        <v>0.11702016203013538</v>
      </c>
      <c r="F44" s="125">
        <v>434</v>
      </c>
      <c r="G44" s="110">
        <v>0.15281690140845069</v>
      </c>
      <c r="H44" s="109"/>
      <c r="I44" s="109"/>
    </row>
    <row r="45" spans="1:9" s="65" customFormat="1" x14ac:dyDescent="0.25">
      <c r="A45" s="109" t="s">
        <v>50</v>
      </c>
      <c r="B45" s="109"/>
      <c r="C45" s="109"/>
      <c r="D45" s="116">
        <v>2741936.1099999994</v>
      </c>
      <c r="E45" s="110">
        <v>5.0437863196682649E-2</v>
      </c>
      <c r="F45" s="125">
        <v>161</v>
      </c>
      <c r="G45" s="110">
        <v>5.6690140845070423E-2</v>
      </c>
      <c r="H45" s="109"/>
      <c r="I45" s="109"/>
    </row>
    <row r="46" spans="1:9" s="65" customFormat="1" x14ac:dyDescent="0.25">
      <c r="A46" s="109" t="s">
        <v>51</v>
      </c>
      <c r="B46" s="109"/>
      <c r="C46" s="109"/>
      <c r="D46" s="116">
        <v>3044738.9899999998</v>
      </c>
      <c r="E46" s="110">
        <v>5.6007916481768685E-2</v>
      </c>
      <c r="F46" s="125">
        <v>180</v>
      </c>
      <c r="G46" s="110">
        <v>6.3380281690140844E-2</v>
      </c>
      <c r="H46" s="109"/>
      <c r="I46" s="109"/>
    </row>
    <row r="47" spans="1:9" s="65" customFormat="1" x14ac:dyDescent="0.25">
      <c r="A47" s="109" t="s">
        <v>52</v>
      </c>
      <c r="B47" s="109"/>
      <c r="C47" s="109"/>
      <c r="D47" s="116">
        <v>3777472.4799999991</v>
      </c>
      <c r="E47" s="110">
        <v>6.9486535255365051E-2</v>
      </c>
      <c r="F47" s="125">
        <v>220</v>
      </c>
      <c r="G47" s="110">
        <v>7.746478873239436E-2</v>
      </c>
      <c r="H47" s="109"/>
      <c r="I47" s="109"/>
    </row>
    <row r="48" spans="1:9" s="65" customFormat="1" x14ac:dyDescent="0.25">
      <c r="A48" s="109" t="s">
        <v>53</v>
      </c>
      <c r="B48" s="109"/>
      <c r="C48" s="109"/>
      <c r="D48" s="116">
        <v>4805402.6599999992</v>
      </c>
      <c r="E48" s="110">
        <v>8.839529159198932E-2</v>
      </c>
      <c r="F48" s="125">
        <v>247</v>
      </c>
      <c r="G48" s="110">
        <v>8.6971830985915488E-2</v>
      </c>
      <c r="H48" s="109"/>
      <c r="I48" s="109"/>
    </row>
    <row r="49" spans="1:9" s="65" customFormat="1" x14ac:dyDescent="0.25">
      <c r="A49" s="109" t="s">
        <v>54</v>
      </c>
      <c r="B49" s="109"/>
      <c r="C49" s="109"/>
      <c r="D49" s="116">
        <v>5147726.7099999953</v>
      </c>
      <c r="E49" s="110">
        <v>9.4692336056250798E-2</v>
      </c>
      <c r="F49" s="125">
        <v>252</v>
      </c>
      <c r="G49" s="110">
        <v>8.873239436619719E-2</v>
      </c>
      <c r="H49" s="109"/>
      <c r="I49" s="109"/>
    </row>
    <row r="50" spans="1:9" s="65" customFormat="1" x14ac:dyDescent="0.25">
      <c r="A50" s="109" t="s">
        <v>55</v>
      </c>
      <c r="B50" s="109"/>
      <c r="C50" s="109"/>
      <c r="D50" s="116">
        <v>5735701.7699999977</v>
      </c>
      <c r="E50" s="110">
        <v>0.10550812623136958</v>
      </c>
      <c r="F50" s="125">
        <v>286</v>
      </c>
      <c r="G50" s="110">
        <v>0.10070422535211268</v>
      </c>
      <c r="H50" s="109"/>
      <c r="I50" s="109"/>
    </row>
    <row r="51" spans="1:9" s="65" customFormat="1" x14ac:dyDescent="0.25">
      <c r="A51" s="109" t="s">
        <v>56</v>
      </c>
      <c r="B51" s="109"/>
      <c r="C51" s="109"/>
      <c r="D51" s="116">
        <v>4368640.2699999996</v>
      </c>
      <c r="E51" s="110">
        <v>8.0361055638812379E-2</v>
      </c>
      <c r="F51" s="125">
        <v>215</v>
      </c>
      <c r="G51" s="110">
        <v>7.5704225352112672E-2</v>
      </c>
      <c r="H51" s="109"/>
      <c r="I51" s="109"/>
    </row>
    <row r="52" spans="1:9" s="65" customFormat="1" x14ac:dyDescent="0.25">
      <c r="A52" s="109" t="s">
        <v>57</v>
      </c>
      <c r="B52" s="109"/>
      <c r="C52" s="109"/>
      <c r="D52" s="116">
        <v>4283475.42</v>
      </c>
      <c r="E52" s="110">
        <v>7.8794449824110879E-2</v>
      </c>
      <c r="F52" s="125">
        <v>196</v>
      </c>
      <c r="G52" s="110">
        <v>6.9014084507042259E-2</v>
      </c>
      <c r="H52" s="109"/>
      <c r="I52" s="109"/>
    </row>
    <row r="53" spans="1:9" s="65" customFormat="1" x14ac:dyDescent="0.25">
      <c r="A53" s="109" t="s">
        <v>58</v>
      </c>
      <c r="B53" s="109"/>
      <c r="C53" s="109"/>
      <c r="D53" s="116">
        <v>3667006.1599999992</v>
      </c>
      <c r="E53" s="110">
        <v>6.7454509375666147E-2</v>
      </c>
      <c r="F53" s="125">
        <v>173</v>
      </c>
      <c r="G53" s="110">
        <v>6.0915492957746481E-2</v>
      </c>
      <c r="H53" s="109"/>
      <c r="I53" s="109"/>
    </row>
    <row r="54" spans="1:9" s="65" customFormat="1" x14ac:dyDescent="0.25">
      <c r="A54" s="109" t="s">
        <v>44</v>
      </c>
      <c r="B54" s="109"/>
      <c r="C54" s="109"/>
      <c r="D54" s="116">
        <v>2886415.669999999</v>
      </c>
      <c r="E54" s="110">
        <v>5.309556198675288E-2</v>
      </c>
      <c r="F54" s="125">
        <v>128</v>
      </c>
      <c r="G54" s="110">
        <v>4.507042253521127E-2</v>
      </c>
      <c r="H54" s="109"/>
      <c r="I54" s="109"/>
    </row>
    <row r="55" spans="1:9" s="65" customFormat="1" x14ac:dyDescent="0.25">
      <c r="A55" s="109" t="s">
        <v>59</v>
      </c>
      <c r="B55" s="109"/>
      <c r="C55" s="109"/>
      <c r="D55" s="116">
        <v>6651818.0599999977</v>
      </c>
      <c r="E55" s="110">
        <v>0.12236006816347844</v>
      </c>
      <c r="F55" s="125">
        <v>250</v>
      </c>
      <c r="G55" s="110">
        <v>8.8028169014084501E-2</v>
      </c>
      <c r="H55" s="109"/>
      <c r="I55" s="109"/>
    </row>
    <row r="56" spans="1:9" s="65" customFormat="1" x14ac:dyDescent="0.25">
      <c r="A56" s="109"/>
      <c r="B56" s="109"/>
      <c r="C56" s="109"/>
      <c r="D56" s="116"/>
      <c r="E56" s="109"/>
      <c r="F56" s="118"/>
      <c r="G56" s="109"/>
      <c r="H56" s="109"/>
      <c r="I56" s="109"/>
    </row>
    <row r="57" spans="1:9" s="65" customFormat="1" ht="13.8" thickBot="1" x14ac:dyDescent="0.3">
      <c r="A57" s="109"/>
      <c r="B57" s="109"/>
      <c r="C57" s="109"/>
      <c r="D57" s="126">
        <v>54362654.089999981</v>
      </c>
      <c r="E57" s="109"/>
      <c r="F57" s="127">
        <v>2840</v>
      </c>
      <c r="G57" s="109"/>
      <c r="H57" s="109"/>
      <c r="I57" s="109"/>
    </row>
    <row r="58" spans="1:9" s="65" customFormat="1" ht="13.8" thickTop="1" x14ac:dyDescent="0.25">
      <c r="A58" s="109"/>
      <c r="B58" s="109"/>
      <c r="C58" s="109"/>
      <c r="D58" s="128"/>
      <c r="E58" s="109"/>
      <c r="F58" s="129"/>
      <c r="G58" s="109"/>
      <c r="H58" s="109"/>
      <c r="I58" s="109"/>
    </row>
    <row r="59" spans="1:9" s="65" customFormat="1" x14ac:dyDescent="0.25">
      <c r="A59" s="109"/>
      <c r="B59" s="109"/>
      <c r="C59" s="109"/>
      <c r="D59" s="128"/>
      <c r="E59" s="109"/>
      <c r="F59" s="129"/>
      <c r="G59" s="109"/>
      <c r="H59" s="109"/>
      <c r="I59" s="109"/>
    </row>
    <row r="60" spans="1:9" s="65" customFormat="1" x14ac:dyDescent="0.25">
      <c r="A60" s="109"/>
      <c r="B60" s="109"/>
      <c r="C60" s="109"/>
      <c r="D60" s="128"/>
      <c r="E60" s="109"/>
      <c r="F60" s="129"/>
      <c r="G60" s="109"/>
      <c r="H60" s="109"/>
      <c r="I60" s="109"/>
    </row>
    <row r="61" spans="1:9" s="65" customFormat="1" x14ac:dyDescent="0.25">
      <c r="A61" s="107" t="s">
        <v>231</v>
      </c>
      <c r="B61" s="109"/>
      <c r="C61" s="109"/>
      <c r="D61" s="116"/>
      <c r="E61" s="109"/>
      <c r="F61" s="118"/>
      <c r="G61" s="109"/>
      <c r="H61" s="109"/>
      <c r="I61" s="109"/>
    </row>
    <row r="62" spans="1:9" x14ac:dyDescent="0.25">
      <c r="A62" s="108"/>
      <c r="B62" s="108"/>
      <c r="C62" s="108"/>
      <c r="D62" s="119"/>
      <c r="E62" s="108"/>
      <c r="F62" s="120"/>
      <c r="G62" s="108"/>
      <c r="H62" s="108"/>
      <c r="I62" s="108"/>
    </row>
    <row r="63" spans="1:9" x14ac:dyDescent="0.25">
      <c r="A63" s="108"/>
      <c r="B63" s="108"/>
      <c r="C63" s="108"/>
      <c r="D63" s="121" t="s">
        <v>68</v>
      </c>
      <c r="E63" s="122" t="s">
        <v>7</v>
      </c>
      <c r="F63" s="123" t="s">
        <v>45</v>
      </c>
      <c r="G63" s="124" t="s">
        <v>7</v>
      </c>
      <c r="H63" s="108"/>
      <c r="I63" s="108"/>
    </row>
    <row r="64" spans="1:9" x14ac:dyDescent="0.25">
      <c r="A64" s="108"/>
      <c r="B64" s="108"/>
      <c r="C64" s="108"/>
      <c r="D64" s="119"/>
      <c r="E64" s="108"/>
      <c r="F64" s="120"/>
      <c r="G64" s="108"/>
      <c r="H64" s="108"/>
      <c r="I64" s="108"/>
    </row>
    <row r="65" spans="1:9" s="65" customFormat="1" x14ac:dyDescent="0.25">
      <c r="A65" s="109" t="s">
        <v>48</v>
      </c>
      <c r="B65" s="109"/>
      <c r="C65" s="109"/>
      <c r="D65" s="116">
        <v>977059.17000000016</v>
      </c>
      <c r="E65" s="110">
        <v>1.7972985064018978E-2</v>
      </c>
      <c r="F65" s="125">
        <v>105</v>
      </c>
      <c r="G65" s="110">
        <v>3.6971830985915492E-2</v>
      </c>
      <c r="H65" s="109"/>
      <c r="I65" s="109"/>
    </row>
    <row r="66" spans="1:9" s="65" customFormat="1" x14ac:dyDescent="0.25">
      <c r="A66" s="109" t="s">
        <v>49</v>
      </c>
      <c r="B66" s="109"/>
      <c r="C66" s="109"/>
      <c r="D66" s="116">
        <v>6591297.8400000008</v>
      </c>
      <c r="E66" s="110">
        <v>0.12124679985432259</v>
      </c>
      <c r="F66" s="125">
        <v>451</v>
      </c>
      <c r="G66" s="110">
        <v>0.15880281690140846</v>
      </c>
      <c r="H66" s="109"/>
      <c r="I66" s="109"/>
    </row>
    <row r="67" spans="1:9" s="65" customFormat="1" x14ac:dyDescent="0.25">
      <c r="A67" s="109" t="s">
        <v>50</v>
      </c>
      <c r="B67" s="109"/>
      <c r="C67" s="109"/>
      <c r="D67" s="116">
        <v>2972026.5799999996</v>
      </c>
      <c r="E67" s="110">
        <v>5.467037306676871E-2</v>
      </c>
      <c r="F67" s="125">
        <v>176</v>
      </c>
      <c r="G67" s="110">
        <v>6.1971830985915494E-2</v>
      </c>
      <c r="H67" s="109"/>
      <c r="I67" s="109"/>
    </row>
    <row r="68" spans="1:9" s="65" customFormat="1" x14ac:dyDescent="0.25">
      <c r="A68" s="109" t="s">
        <v>51</v>
      </c>
      <c r="B68" s="109"/>
      <c r="C68" s="109"/>
      <c r="D68" s="116">
        <v>4230172.1899999995</v>
      </c>
      <c r="E68" s="110">
        <v>7.7813937910329867E-2</v>
      </c>
      <c r="F68" s="125">
        <v>236</v>
      </c>
      <c r="G68" s="110">
        <v>8.3098591549295775E-2</v>
      </c>
      <c r="H68" s="109"/>
      <c r="I68" s="109"/>
    </row>
    <row r="69" spans="1:9" s="65" customFormat="1" x14ac:dyDescent="0.25">
      <c r="A69" s="109" t="s">
        <v>52</v>
      </c>
      <c r="B69" s="109"/>
      <c r="C69" s="109"/>
      <c r="D69" s="116">
        <v>4514154.82</v>
      </c>
      <c r="E69" s="110">
        <v>8.3037793050475414E-2</v>
      </c>
      <c r="F69" s="125">
        <v>230</v>
      </c>
      <c r="G69" s="110">
        <v>8.098591549295775E-2</v>
      </c>
      <c r="H69" s="109"/>
      <c r="I69" s="109"/>
    </row>
    <row r="70" spans="1:9" s="65" customFormat="1" x14ac:dyDescent="0.25">
      <c r="A70" s="109" t="s">
        <v>53</v>
      </c>
      <c r="B70" s="109"/>
      <c r="C70" s="109"/>
      <c r="D70" s="116">
        <v>5157868.7699999977</v>
      </c>
      <c r="E70" s="110">
        <v>9.487889905928612E-2</v>
      </c>
      <c r="F70" s="125">
        <v>261</v>
      </c>
      <c r="G70" s="110">
        <v>9.1901408450704228E-2</v>
      </c>
      <c r="H70" s="109"/>
      <c r="I70" s="109"/>
    </row>
    <row r="71" spans="1:9" s="65" customFormat="1" x14ac:dyDescent="0.25">
      <c r="A71" s="109" t="s">
        <v>54</v>
      </c>
      <c r="B71" s="109"/>
      <c r="C71" s="109"/>
      <c r="D71" s="116">
        <v>4881361.4699999979</v>
      </c>
      <c r="E71" s="110">
        <v>8.9792552473958842E-2</v>
      </c>
      <c r="F71" s="125">
        <v>252</v>
      </c>
      <c r="G71" s="110">
        <v>8.873239436619719E-2</v>
      </c>
      <c r="H71" s="109"/>
      <c r="I71" s="109"/>
    </row>
    <row r="72" spans="1:9" s="65" customFormat="1" x14ac:dyDescent="0.25">
      <c r="A72" s="109" t="s">
        <v>55</v>
      </c>
      <c r="B72" s="109"/>
      <c r="C72" s="109"/>
      <c r="D72" s="116">
        <v>5080231.1700000009</v>
      </c>
      <c r="E72" s="110">
        <v>9.345075686682687E-2</v>
      </c>
      <c r="F72" s="125">
        <v>254</v>
      </c>
      <c r="G72" s="110">
        <v>8.9436619718309865E-2</v>
      </c>
      <c r="H72" s="109"/>
      <c r="I72" s="109"/>
    </row>
    <row r="73" spans="1:9" s="65" customFormat="1" x14ac:dyDescent="0.25">
      <c r="A73" s="109" t="s">
        <v>56</v>
      </c>
      <c r="B73" s="109"/>
      <c r="C73" s="109"/>
      <c r="D73" s="116">
        <v>4396245.4100000011</v>
      </c>
      <c r="E73" s="110">
        <v>8.0868851670152175E-2</v>
      </c>
      <c r="F73" s="125">
        <v>219</v>
      </c>
      <c r="G73" s="110">
        <v>7.7112676056338023E-2</v>
      </c>
      <c r="H73" s="109"/>
      <c r="I73" s="109"/>
    </row>
    <row r="74" spans="1:9" s="65" customFormat="1" x14ac:dyDescent="0.25">
      <c r="A74" s="109" t="s">
        <v>57</v>
      </c>
      <c r="B74" s="109"/>
      <c r="C74" s="109"/>
      <c r="D74" s="116">
        <v>3795103.1199999992</v>
      </c>
      <c r="E74" s="110">
        <v>6.9810850546719497E-2</v>
      </c>
      <c r="F74" s="125">
        <v>180</v>
      </c>
      <c r="G74" s="110">
        <v>6.3380281690140844E-2</v>
      </c>
      <c r="H74" s="109"/>
      <c r="I74" s="109"/>
    </row>
    <row r="75" spans="1:9" s="65" customFormat="1" x14ac:dyDescent="0.25">
      <c r="A75" s="109" t="s">
        <v>58</v>
      </c>
      <c r="B75" s="109"/>
      <c r="C75" s="109"/>
      <c r="D75" s="116">
        <v>3461624.2199999988</v>
      </c>
      <c r="E75" s="110">
        <v>6.3676512450424383E-2</v>
      </c>
      <c r="F75" s="125">
        <v>153</v>
      </c>
      <c r="G75" s="110">
        <v>5.3873239436619716E-2</v>
      </c>
      <c r="H75" s="109"/>
      <c r="I75" s="109"/>
    </row>
    <row r="76" spans="1:9" s="65" customFormat="1" x14ac:dyDescent="0.25">
      <c r="A76" s="109" t="s">
        <v>44</v>
      </c>
      <c r="B76" s="109"/>
      <c r="C76" s="109"/>
      <c r="D76" s="116">
        <v>1877228.09</v>
      </c>
      <c r="E76" s="110">
        <v>3.4531575424778901E-2</v>
      </c>
      <c r="F76" s="125">
        <v>86</v>
      </c>
      <c r="G76" s="110">
        <v>3.0281690140845072E-2</v>
      </c>
      <c r="H76" s="109"/>
      <c r="I76" s="109"/>
    </row>
    <row r="77" spans="1:9" s="65" customFormat="1" x14ac:dyDescent="0.25">
      <c r="A77" s="109" t="s">
        <v>59</v>
      </c>
      <c r="B77" s="109"/>
      <c r="C77" s="109"/>
      <c r="D77" s="116">
        <v>6428281.2399999974</v>
      </c>
      <c r="E77" s="110">
        <v>0.11824811256193761</v>
      </c>
      <c r="F77" s="125">
        <v>237</v>
      </c>
      <c r="G77" s="110">
        <v>8.3450704225352113E-2</v>
      </c>
      <c r="H77" s="109"/>
      <c r="I77" s="109"/>
    </row>
    <row r="78" spans="1:9" s="65" customFormat="1" x14ac:dyDescent="0.25">
      <c r="A78" s="109"/>
      <c r="B78" s="109"/>
      <c r="C78" s="109"/>
      <c r="D78" s="116"/>
      <c r="E78" s="109"/>
      <c r="F78" s="118"/>
      <c r="G78" s="109"/>
      <c r="H78" s="109"/>
      <c r="I78" s="109"/>
    </row>
    <row r="79" spans="1:9" s="65" customFormat="1" ht="13.8" thickBot="1" x14ac:dyDescent="0.3">
      <c r="A79" s="109"/>
      <c r="B79" s="109"/>
      <c r="C79" s="109"/>
      <c r="D79" s="126">
        <v>54362654.089999996</v>
      </c>
      <c r="E79" s="109"/>
      <c r="F79" s="127">
        <v>2840</v>
      </c>
      <c r="G79" s="109"/>
      <c r="H79" s="109"/>
      <c r="I79" s="109"/>
    </row>
    <row r="80" spans="1:9" s="65" customFormat="1" ht="13.8" thickTop="1" x14ac:dyDescent="0.25">
      <c r="A80" s="109"/>
      <c r="B80" s="109"/>
      <c r="C80" s="109"/>
      <c r="D80" s="128"/>
      <c r="E80" s="109"/>
      <c r="F80" s="129"/>
      <c r="G80" s="109"/>
      <c r="H80" s="109"/>
      <c r="I80" s="109"/>
    </row>
    <row r="81" spans="1:9" s="65" customFormat="1" x14ac:dyDescent="0.25">
      <c r="A81" s="109"/>
      <c r="B81" s="109"/>
      <c r="C81" s="109"/>
      <c r="D81" s="128"/>
      <c r="E81" s="109"/>
      <c r="F81" s="129"/>
      <c r="G81" s="109"/>
      <c r="H81" s="109"/>
      <c r="I81" s="109"/>
    </row>
    <row r="82" spans="1:9" s="65" customFormat="1" x14ac:dyDescent="0.25">
      <c r="A82" s="107" t="s">
        <v>75</v>
      </c>
      <c r="B82" s="109"/>
      <c r="C82" s="109"/>
      <c r="D82" s="116"/>
      <c r="E82" s="109"/>
      <c r="F82" s="118"/>
      <c r="G82" s="109"/>
      <c r="H82" s="109"/>
      <c r="I82" s="109"/>
    </row>
    <row r="83" spans="1:9" x14ac:dyDescent="0.25">
      <c r="A83" s="130"/>
      <c r="B83" s="108"/>
      <c r="C83" s="108"/>
      <c r="D83" s="119"/>
      <c r="E83" s="108"/>
      <c r="F83" s="120"/>
      <c r="G83" s="108"/>
      <c r="H83" s="108"/>
      <c r="I83" s="108"/>
    </row>
    <row r="84" spans="1:9" s="24" customFormat="1" x14ac:dyDescent="0.25">
      <c r="A84" s="131"/>
      <c r="B84" s="132"/>
      <c r="C84" s="132"/>
      <c r="D84" s="121" t="s">
        <v>68</v>
      </c>
      <c r="E84" s="122" t="s">
        <v>7</v>
      </c>
      <c r="F84" s="123" t="s">
        <v>45</v>
      </c>
      <c r="G84" s="124" t="s">
        <v>7</v>
      </c>
      <c r="H84" s="131"/>
      <c r="I84" s="131"/>
    </row>
    <row r="85" spans="1:9" x14ac:dyDescent="0.25">
      <c r="A85" s="133"/>
      <c r="B85" s="108"/>
      <c r="C85" s="108"/>
      <c r="D85" s="119"/>
      <c r="E85" s="108"/>
      <c r="F85" s="120"/>
      <c r="G85" s="108"/>
      <c r="H85" s="108"/>
      <c r="I85" s="108"/>
    </row>
    <row r="86" spans="1:9" s="65" customFormat="1" x14ac:dyDescent="0.25">
      <c r="A86" s="109" t="s">
        <v>60</v>
      </c>
      <c r="B86" s="109"/>
      <c r="C86" s="109"/>
      <c r="D86" s="116">
        <v>8976415.4000000004</v>
      </c>
      <c r="E86" s="110">
        <v>0.16512099253173163</v>
      </c>
      <c r="F86" s="125">
        <v>1269</v>
      </c>
      <c r="G86" s="110">
        <v>0.44683098591549297</v>
      </c>
      <c r="H86" s="109"/>
      <c r="I86" s="109"/>
    </row>
    <row r="87" spans="1:9" s="65" customFormat="1" x14ac:dyDescent="0.25">
      <c r="A87" s="109" t="s">
        <v>61</v>
      </c>
      <c r="B87" s="109"/>
      <c r="C87" s="109"/>
      <c r="D87" s="116">
        <v>21787393.879999984</v>
      </c>
      <c r="E87" s="110">
        <v>0.40077870083255868</v>
      </c>
      <c r="F87" s="125">
        <v>990</v>
      </c>
      <c r="G87" s="110">
        <v>0.34859154929577463</v>
      </c>
      <c r="H87" s="109"/>
      <c r="I87" s="109"/>
    </row>
    <row r="88" spans="1:9" s="65" customFormat="1" x14ac:dyDescent="0.25">
      <c r="A88" s="109" t="s">
        <v>62</v>
      </c>
      <c r="B88" s="109"/>
      <c r="C88" s="109"/>
      <c r="D88" s="116">
        <v>16212234.850000007</v>
      </c>
      <c r="E88" s="110">
        <v>0.29822375528538153</v>
      </c>
      <c r="F88" s="125">
        <v>445</v>
      </c>
      <c r="G88" s="110">
        <v>0.15669014084507044</v>
      </c>
      <c r="H88" s="109"/>
      <c r="I88" s="109"/>
    </row>
    <row r="89" spans="1:9" s="65" customFormat="1" x14ac:dyDescent="0.25">
      <c r="A89" s="109" t="s">
        <v>63</v>
      </c>
      <c r="B89" s="109"/>
      <c r="C89" s="109"/>
      <c r="D89" s="116">
        <v>5829072.3799999999</v>
      </c>
      <c r="E89" s="110">
        <v>0.10722567684700766</v>
      </c>
      <c r="F89" s="125">
        <v>115</v>
      </c>
      <c r="G89" s="110">
        <v>4.0492957746478875E-2</v>
      </c>
      <c r="H89" s="109"/>
      <c r="I89" s="109"/>
    </row>
    <row r="90" spans="1:9" s="65" customFormat="1" x14ac:dyDescent="0.25">
      <c r="A90" s="109" t="s">
        <v>64</v>
      </c>
      <c r="B90" s="109"/>
      <c r="C90" s="109"/>
      <c r="D90" s="116">
        <v>775403.45</v>
      </c>
      <c r="E90" s="110">
        <v>1.4263531885626519E-2</v>
      </c>
      <c r="F90" s="125">
        <v>12</v>
      </c>
      <c r="G90" s="110">
        <v>4.2253521126760559E-3</v>
      </c>
      <c r="H90" s="109"/>
      <c r="I90" s="109"/>
    </row>
    <row r="91" spans="1:9" s="65" customFormat="1" x14ac:dyDescent="0.25">
      <c r="A91" s="109" t="s">
        <v>65</v>
      </c>
      <c r="B91" s="109"/>
      <c r="C91" s="109"/>
      <c r="D91" s="116">
        <v>221567.02000000002</v>
      </c>
      <c r="E91" s="110">
        <v>4.0757211675718609E-3</v>
      </c>
      <c r="F91" s="125">
        <v>3</v>
      </c>
      <c r="G91" s="110">
        <v>1.056338028169014E-3</v>
      </c>
      <c r="H91" s="109"/>
      <c r="I91" s="109"/>
    </row>
    <row r="92" spans="1:9" s="65" customFormat="1" x14ac:dyDescent="0.25">
      <c r="A92" s="109" t="s">
        <v>66</v>
      </c>
      <c r="B92" s="109"/>
      <c r="C92" s="109"/>
      <c r="D92" s="116">
        <v>165038.14000000001</v>
      </c>
      <c r="E92" s="110">
        <v>3.035873482681169E-3</v>
      </c>
      <c r="F92" s="125">
        <v>2</v>
      </c>
      <c r="G92" s="110">
        <v>7.0422535211267609E-4</v>
      </c>
      <c r="H92" s="109"/>
      <c r="I92" s="109"/>
    </row>
    <row r="93" spans="1:9" s="65" customFormat="1" x14ac:dyDescent="0.25">
      <c r="A93" s="109" t="s">
        <v>67</v>
      </c>
      <c r="B93" s="109"/>
      <c r="C93" s="109"/>
      <c r="D93" s="116">
        <v>288606.67</v>
      </c>
      <c r="E93" s="110">
        <v>5.3089142690163306E-3</v>
      </c>
      <c r="F93" s="125">
        <v>3</v>
      </c>
      <c r="G93" s="110">
        <v>1.056338028169014E-3</v>
      </c>
      <c r="H93" s="109"/>
      <c r="I93" s="109"/>
    </row>
    <row r="94" spans="1:9" s="65" customFormat="1" x14ac:dyDescent="0.25">
      <c r="A94" s="109" t="s">
        <v>120</v>
      </c>
      <c r="B94" s="109"/>
      <c r="C94" s="109"/>
      <c r="D94" s="116">
        <v>106922.3</v>
      </c>
      <c r="E94" s="110">
        <v>1.9668336984243807E-3</v>
      </c>
      <c r="F94" s="125">
        <v>1</v>
      </c>
      <c r="G94" s="110">
        <v>3.5211267605633805E-4</v>
      </c>
      <c r="H94" s="109"/>
      <c r="I94" s="109"/>
    </row>
    <row r="95" spans="1:9" s="65" customFormat="1" x14ac:dyDescent="0.25">
      <c r="A95" s="109"/>
      <c r="B95" s="109"/>
      <c r="C95" s="109"/>
      <c r="D95" s="116"/>
      <c r="E95" s="109"/>
      <c r="F95" s="118"/>
      <c r="G95" s="109"/>
      <c r="H95" s="109"/>
      <c r="I95" s="109"/>
    </row>
    <row r="96" spans="1:9" s="65" customFormat="1" ht="13.8" thickBot="1" x14ac:dyDescent="0.3">
      <c r="A96" s="109"/>
      <c r="B96" s="103"/>
      <c r="C96" s="103"/>
      <c r="D96" s="126">
        <v>54362654.090000004</v>
      </c>
      <c r="E96" s="134"/>
      <c r="F96" s="127">
        <v>2840</v>
      </c>
      <c r="G96" s="103"/>
      <c r="H96" s="109"/>
      <c r="I96" s="109"/>
    </row>
    <row r="97" spans="1:9" s="65" customFormat="1" ht="13.8" thickTop="1" x14ac:dyDescent="0.25">
      <c r="A97" s="109"/>
      <c r="B97" s="109"/>
      <c r="C97" s="109"/>
      <c r="D97" s="116"/>
      <c r="E97" s="109"/>
      <c r="F97" s="118"/>
      <c r="G97" s="109"/>
      <c r="H97" s="109"/>
      <c r="I97" s="109"/>
    </row>
    <row r="98" spans="1:9" s="65" customFormat="1" x14ac:dyDescent="0.25">
      <c r="A98" s="109"/>
      <c r="B98" s="109"/>
      <c r="C98" s="109"/>
      <c r="D98" s="116"/>
      <c r="E98" s="109"/>
      <c r="F98" s="118"/>
      <c r="G98" s="109"/>
      <c r="H98" s="109"/>
      <c r="I98" s="109"/>
    </row>
    <row r="99" spans="1:9" s="65" customFormat="1" x14ac:dyDescent="0.25">
      <c r="A99" s="109"/>
      <c r="B99" s="109"/>
      <c r="C99" s="109"/>
      <c r="D99" s="116"/>
      <c r="E99" s="109"/>
      <c r="F99" s="118"/>
      <c r="G99" s="109"/>
      <c r="H99" s="109"/>
      <c r="I99" s="109"/>
    </row>
    <row r="100" spans="1:9" s="65" customFormat="1" x14ac:dyDescent="0.25">
      <c r="A100" s="109"/>
      <c r="B100" s="109"/>
      <c r="C100" s="109"/>
      <c r="D100" s="116"/>
      <c r="E100" s="109"/>
      <c r="F100" s="118"/>
      <c r="G100" s="109"/>
      <c r="H100" s="109"/>
      <c r="I100" s="109"/>
    </row>
    <row r="101" spans="1:9" s="65" customFormat="1" x14ac:dyDescent="0.25">
      <c r="A101" s="107" t="s">
        <v>76</v>
      </c>
      <c r="B101" s="109"/>
      <c r="C101" s="109"/>
      <c r="D101" s="116"/>
      <c r="E101" s="109"/>
      <c r="F101" s="118"/>
      <c r="G101" s="109"/>
      <c r="H101" s="109"/>
      <c r="I101" s="109"/>
    </row>
    <row r="102" spans="1:9" x14ac:dyDescent="0.25">
      <c r="A102" s="130"/>
      <c r="B102" s="108"/>
      <c r="C102" s="108"/>
      <c r="D102" s="119"/>
      <c r="E102" s="108"/>
      <c r="F102" s="120"/>
      <c r="G102" s="108"/>
      <c r="H102" s="108"/>
      <c r="I102" s="108"/>
    </row>
    <row r="103" spans="1:9" s="24" customFormat="1" x14ac:dyDescent="0.25">
      <c r="A103" s="131"/>
      <c r="B103" s="132"/>
      <c r="C103" s="132"/>
      <c r="D103" s="121" t="s">
        <v>68</v>
      </c>
      <c r="E103" s="122" t="s">
        <v>7</v>
      </c>
      <c r="F103" s="123" t="s">
        <v>45</v>
      </c>
      <c r="G103" s="124" t="s">
        <v>7</v>
      </c>
      <c r="H103" s="131"/>
      <c r="I103" s="131"/>
    </row>
    <row r="104" spans="1:9" x14ac:dyDescent="0.25">
      <c r="A104" s="133"/>
      <c r="B104" s="108"/>
      <c r="C104" s="108"/>
      <c r="D104" s="119"/>
      <c r="E104" s="108"/>
      <c r="F104" s="120"/>
      <c r="G104" s="108"/>
      <c r="H104" s="108"/>
      <c r="I104" s="108"/>
    </row>
    <row r="105" spans="1:9" s="65" customFormat="1" x14ac:dyDescent="0.25">
      <c r="A105" s="109" t="s">
        <v>19</v>
      </c>
      <c r="B105" s="109"/>
      <c r="C105" s="109"/>
      <c r="D105" s="116">
        <v>3144765.4299999997</v>
      </c>
      <c r="E105" s="110">
        <v>5.7847900965131073E-2</v>
      </c>
      <c r="F105" s="125">
        <v>132</v>
      </c>
      <c r="G105" s="110">
        <v>4.647887323943662E-2</v>
      </c>
      <c r="H105" s="109"/>
      <c r="I105" s="109"/>
    </row>
    <row r="106" spans="1:9" s="65" customFormat="1" x14ac:dyDescent="0.25">
      <c r="A106" s="109" t="s">
        <v>20</v>
      </c>
      <c r="B106" s="109"/>
      <c r="C106" s="109"/>
      <c r="D106" s="116">
        <v>6834796.6900000051</v>
      </c>
      <c r="E106" s="110">
        <v>0.1257259566224391</v>
      </c>
      <c r="F106" s="125">
        <v>300</v>
      </c>
      <c r="G106" s="110">
        <v>0.10563380281690141</v>
      </c>
      <c r="H106" s="109"/>
      <c r="I106" s="109"/>
    </row>
    <row r="107" spans="1:9" s="65" customFormat="1" x14ac:dyDescent="0.25">
      <c r="A107" s="109" t="s">
        <v>21</v>
      </c>
      <c r="B107" s="109"/>
      <c r="C107" s="109"/>
      <c r="D107" s="116">
        <v>10165978.060000001</v>
      </c>
      <c r="E107" s="110">
        <v>0.18700297529936133</v>
      </c>
      <c r="F107" s="125">
        <v>425</v>
      </c>
      <c r="G107" s="110">
        <v>0.14964788732394366</v>
      </c>
      <c r="H107" s="109"/>
      <c r="I107" s="109"/>
    </row>
    <row r="108" spans="1:9" s="65" customFormat="1" x14ac:dyDescent="0.25">
      <c r="A108" s="109" t="s">
        <v>22</v>
      </c>
      <c r="B108" s="109"/>
      <c r="C108" s="109"/>
      <c r="D108" s="116">
        <v>16172688.190000009</v>
      </c>
      <c r="E108" s="110">
        <v>0.29749629521813509</v>
      </c>
      <c r="F108" s="125">
        <v>975</v>
      </c>
      <c r="G108" s="110">
        <v>0.34330985915492956</v>
      </c>
      <c r="H108" s="109"/>
      <c r="I108" s="109"/>
    </row>
    <row r="109" spans="1:9" s="65" customFormat="1" x14ac:dyDescent="0.25">
      <c r="A109" s="109" t="s">
        <v>8</v>
      </c>
      <c r="B109" s="109"/>
      <c r="C109" s="109"/>
      <c r="D109" s="116">
        <v>9106299.360000005</v>
      </c>
      <c r="E109" s="110">
        <v>0.16751020553419046</v>
      </c>
      <c r="F109" s="125">
        <v>515</v>
      </c>
      <c r="G109" s="110">
        <v>0.18133802816901409</v>
      </c>
      <c r="H109" s="109"/>
      <c r="I109" s="109"/>
    </row>
    <row r="110" spans="1:9" s="65" customFormat="1" x14ac:dyDescent="0.25">
      <c r="A110" s="109" t="s">
        <v>9</v>
      </c>
      <c r="B110" s="109"/>
      <c r="C110" s="109"/>
      <c r="D110" s="116">
        <v>6241623.2799999993</v>
      </c>
      <c r="E110" s="110">
        <v>0.11481454289679614</v>
      </c>
      <c r="F110" s="125">
        <v>315</v>
      </c>
      <c r="G110" s="110">
        <v>0.11091549295774648</v>
      </c>
      <c r="H110" s="109"/>
      <c r="I110" s="109"/>
    </row>
    <row r="111" spans="1:9" s="65" customFormat="1" x14ac:dyDescent="0.25">
      <c r="A111" s="109" t="s">
        <v>10</v>
      </c>
      <c r="B111" s="109"/>
      <c r="C111" s="109"/>
      <c r="D111" s="116">
        <v>1809894.1800000006</v>
      </c>
      <c r="E111" s="110">
        <v>3.3292969416166329E-2</v>
      </c>
      <c r="F111" s="125">
        <v>126</v>
      </c>
      <c r="G111" s="110">
        <v>4.4366197183098595E-2</v>
      </c>
      <c r="H111" s="109"/>
      <c r="I111" s="109"/>
    </row>
    <row r="112" spans="1:9" s="65" customFormat="1" x14ac:dyDescent="0.25">
      <c r="A112" s="109" t="s">
        <v>11</v>
      </c>
      <c r="B112" s="109"/>
      <c r="C112" s="109"/>
      <c r="D112" s="116">
        <v>578789.64</v>
      </c>
      <c r="E112" s="110">
        <v>1.0646824546899154E-2</v>
      </c>
      <c r="F112" s="125">
        <v>33</v>
      </c>
      <c r="G112" s="110">
        <v>1.1619718309859155E-2</v>
      </c>
      <c r="H112" s="109"/>
      <c r="I112" s="109"/>
    </row>
    <row r="113" spans="1:10" s="65" customFormat="1" x14ac:dyDescent="0.25">
      <c r="A113" s="109" t="s">
        <v>12</v>
      </c>
      <c r="B113" s="109"/>
      <c r="C113" s="109"/>
      <c r="D113" s="116">
        <v>250388.95</v>
      </c>
      <c r="E113" s="110">
        <v>4.6059000280867244E-3</v>
      </c>
      <c r="F113" s="125">
        <v>15</v>
      </c>
      <c r="G113" s="110">
        <v>5.2816901408450703E-3</v>
      </c>
      <c r="H113" s="109"/>
      <c r="I113" s="109"/>
    </row>
    <row r="114" spans="1:10" s="65" customFormat="1" x14ac:dyDescent="0.25">
      <c r="A114" s="109" t="s">
        <v>24</v>
      </c>
      <c r="B114" s="109"/>
      <c r="C114" s="109"/>
      <c r="D114" s="116">
        <v>57430.31</v>
      </c>
      <c r="E114" s="110">
        <v>1.0564294727943436E-3</v>
      </c>
      <c r="F114" s="125">
        <v>4</v>
      </c>
      <c r="G114" s="110">
        <v>1.4084507042253522E-3</v>
      </c>
      <c r="H114" s="109"/>
      <c r="I114" s="109"/>
    </row>
    <row r="115" spans="1:10" s="65" customFormat="1" x14ac:dyDescent="0.25">
      <c r="A115" s="109"/>
      <c r="B115" s="109"/>
      <c r="C115" s="109"/>
      <c r="D115" s="116"/>
      <c r="E115" s="109"/>
      <c r="F115" s="118"/>
      <c r="G115" s="109"/>
      <c r="H115" s="109"/>
      <c r="I115" s="109"/>
    </row>
    <row r="116" spans="1:10" s="65" customFormat="1" ht="13.8" thickBot="1" x14ac:dyDescent="0.3">
      <c r="A116" s="109"/>
      <c r="B116" s="103"/>
      <c r="C116" s="103"/>
      <c r="D116" s="126">
        <v>54362654.090000033</v>
      </c>
      <c r="E116" s="103"/>
      <c r="F116" s="127">
        <v>2840</v>
      </c>
      <c r="G116" s="103"/>
      <c r="H116" s="103"/>
      <c r="I116" s="103"/>
      <c r="J116" s="73"/>
    </row>
    <row r="117" spans="1:10" s="65" customFormat="1" ht="13.8" thickTop="1" x14ac:dyDescent="0.25">
      <c r="A117" s="109"/>
      <c r="B117" s="109"/>
      <c r="C117" s="109"/>
      <c r="D117" s="116"/>
      <c r="E117" s="109"/>
      <c r="F117" s="118"/>
      <c r="G117" s="109"/>
      <c r="H117" s="109"/>
      <c r="I117" s="109"/>
    </row>
    <row r="118" spans="1:10" s="65" customFormat="1" x14ac:dyDescent="0.25">
      <c r="A118" s="109"/>
      <c r="B118" s="109"/>
      <c r="C118" s="109"/>
      <c r="D118" s="116"/>
      <c r="E118" s="109"/>
      <c r="F118" s="118"/>
      <c r="G118" s="109"/>
      <c r="H118" s="109"/>
      <c r="I118" s="109"/>
    </row>
    <row r="119" spans="1:10" s="65" customFormat="1" x14ac:dyDescent="0.25">
      <c r="A119" s="109"/>
      <c r="B119" s="109"/>
      <c r="C119" s="109"/>
      <c r="D119" s="116"/>
      <c r="E119" s="109"/>
      <c r="F119" s="118"/>
      <c r="G119" s="109"/>
      <c r="H119" s="109"/>
      <c r="I119" s="109"/>
    </row>
    <row r="120" spans="1:10" s="65" customFormat="1" x14ac:dyDescent="0.25">
      <c r="A120" s="107" t="s">
        <v>77</v>
      </c>
      <c r="B120" s="109"/>
      <c r="C120" s="109"/>
      <c r="D120" s="116"/>
      <c r="E120" s="109"/>
      <c r="F120" s="118"/>
      <c r="G120" s="109"/>
      <c r="H120" s="109"/>
      <c r="I120" s="109"/>
    </row>
    <row r="121" spans="1:10" x14ac:dyDescent="0.25">
      <c r="A121" s="130"/>
      <c r="B121" s="108"/>
      <c r="C121" s="108"/>
      <c r="D121" s="119"/>
      <c r="E121" s="108"/>
      <c r="F121" s="120"/>
      <c r="G121" s="108"/>
      <c r="H121" s="108"/>
      <c r="I121" s="108"/>
    </row>
    <row r="122" spans="1:10" s="24" customFormat="1" x14ac:dyDescent="0.25">
      <c r="A122" s="131"/>
      <c r="B122" s="132"/>
      <c r="C122" s="132"/>
      <c r="D122" s="121" t="s">
        <v>68</v>
      </c>
      <c r="E122" s="122" t="s">
        <v>7</v>
      </c>
      <c r="F122" s="123" t="s">
        <v>45</v>
      </c>
      <c r="G122" s="124" t="s">
        <v>7</v>
      </c>
      <c r="H122" s="131"/>
      <c r="I122" s="131"/>
    </row>
    <row r="123" spans="1:10" x14ac:dyDescent="0.25">
      <c r="A123" s="133"/>
      <c r="B123" s="108"/>
      <c r="C123" s="108"/>
      <c r="D123" s="119"/>
      <c r="E123" s="108"/>
      <c r="F123" s="120"/>
      <c r="G123" s="108"/>
      <c r="H123" s="108"/>
      <c r="I123" s="108"/>
    </row>
    <row r="124" spans="1:10" s="65" customFormat="1" x14ac:dyDescent="0.25">
      <c r="A124" s="109" t="s">
        <v>25</v>
      </c>
      <c r="B124" s="109"/>
      <c r="C124" s="109"/>
      <c r="D124" s="116">
        <v>7709181.6799999997</v>
      </c>
      <c r="E124" s="110">
        <v>0.14181025207557146</v>
      </c>
      <c r="F124" s="125">
        <v>958</v>
      </c>
      <c r="G124" s="110">
        <v>0.33732394366197183</v>
      </c>
      <c r="H124" s="109"/>
      <c r="I124" s="109"/>
    </row>
    <row r="125" spans="1:10" s="65" customFormat="1" x14ac:dyDescent="0.25">
      <c r="A125" s="109" t="s">
        <v>26</v>
      </c>
      <c r="B125" s="109"/>
      <c r="C125" s="109"/>
      <c r="D125" s="116">
        <v>14863998.320000017</v>
      </c>
      <c r="E125" s="110">
        <v>0.27342296966207613</v>
      </c>
      <c r="F125" s="125">
        <v>729</v>
      </c>
      <c r="G125" s="110">
        <v>0.25669014084507041</v>
      </c>
      <c r="H125" s="109"/>
      <c r="I125" s="109"/>
    </row>
    <row r="126" spans="1:10" s="65" customFormat="1" x14ac:dyDescent="0.25">
      <c r="A126" s="109" t="s">
        <v>27</v>
      </c>
      <c r="B126" s="109"/>
      <c r="C126" s="109"/>
      <c r="D126" s="116">
        <v>19854071.070000011</v>
      </c>
      <c r="E126" s="110">
        <v>0.36521526408792748</v>
      </c>
      <c r="F126" s="125">
        <v>714</v>
      </c>
      <c r="G126" s="110">
        <v>0.25140845070422535</v>
      </c>
      <c r="H126" s="109"/>
      <c r="I126" s="109"/>
    </row>
    <row r="127" spans="1:10" s="65" customFormat="1" x14ac:dyDescent="0.25">
      <c r="A127" s="109" t="s">
        <v>28</v>
      </c>
      <c r="B127" s="109"/>
      <c r="C127" s="109"/>
      <c r="D127" s="116">
        <v>11935403.020000001</v>
      </c>
      <c r="E127" s="110">
        <v>0.21955151417442495</v>
      </c>
      <c r="F127" s="125">
        <v>439</v>
      </c>
      <c r="G127" s="110">
        <v>0.15457746478873238</v>
      </c>
      <c r="H127" s="109"/>
      <c r="I127" s="109"/>
    </row>
    <row r="128" spans="1:10" s="65" customFormat="1" x14ac:dyDescent="0.25">
      <c r="A128" s="109" t="s">
        <v>29</v>
      </c>
      <c r="B128" s="109"/>
      <c r="C128" s="109"/>
      <c r="D128" s="116">
        <v>0</v>
      </c>
      <c r="E128" s="110">
        <v>0</v>
      </c>
      <c r="F128" s="125">
        <v>0</v>
      </c>
      <c r="G128" s="110">
        <v>0</v>
      </c>
      <c r="H128" s="109"/>
      <c r="I128" s="109"/>
    </row>
    <row r="129" spans="1:9" s="65" customFormat="1" x14ac:dyDescent="0.25">
      <c r="A129" s="109" t="s">
        <v>30</v>
      </c>
      <c r="B129" s="109"/>
      <c r="C129" s="109"/>
      <c r="D129" s="116">
        <v>0</v>
      </c>
      <c r="E129" s="110">
        <v>0</v>
      </c>
      <c r="F129" s="125">
        <v>0</v>
      </c>
      <c r="G129" s="110">
        <v>0</v>
      </c>
      <c r="H129" s="109"/>
      <c r="I129" s="109"/>
    </row>
    <row r="130" spans="1:9" s="65" customFormat="1" x14ac:dyDescent="0.25">
      <c r="A130" s="109"/>
      <c r="B130" s="103"/>
      <c r="C130" s="103"/>
      <c r="D130" s="116"/>
      <c r="E130" s="109"/>
      <c r="F130" s="118"/>
      <c r="G130" s="109"/>
      <c r="H130" s="109"/>
      <c r="I130" s="109"/>
    </row>
    <row r="131" spans="1:9" s="65" customFormat="1" ht="13.8" thickBot="1" x14ac:dyDescent="0.3">
      <c r="A131" s="109"/>
      <c r="B131" s="109"/>
      <c r="C131" s="109"/>
      <c r="D131" s="126">
        <v>54362654.090000026</v>
      </c>
      <c r="E131" s="103"/>
      <c r="F131" s="127">
        <v>2840</v>
      </c>
      <c r="G131" s="134"/>
      <c r="H131" s="109"/>
      <c r="I131" s="109"/>
    </row>
    <row r="132" spans="1:9" s="65" customFormat="1" ht="13.8" thickTop="1" x14ac:dyDescent="0.25">
      <c r="A132" s="109"/>
      <c r="B132" s="109"/>
      <c r="C132" s="109"/>
      <c r="D132" s="116"/>
      <c r="E132" s="109"/>
      <c r="F132" s="118"/>
      <c r="G132" s="109"/>
      <c r="H132" s="109"/>
      <c r="I132" s="109"/>
    </row>
    <row r="133" spans="1:9" s="65" customFormat="1" x14ac:dyDescent="0.25">
      <c r="A133" s="109"/>
      <c r="B133" s="109"/>
      <c r="C133" s="109"/>
      <c r="D133" s="116"/>
      <c r="E133" s="109"/>
      <c r="F133" s="118"/>
      <c r="G133" s="109"/>
      <c r="H133" s="109"/>
      <c r="I133" s="109"/>
    </row>
    <row r="134" spans="1:9" s="65" customFormat="1" x14ac:dyDescent="0.25">
      <c r="A134" s="109"/>
      <c r="B134" s="109"/>
      <c r="C134" s="109"/>
      <c r="D134" s="116"/>
      <c r="E134" s="109"/>
      <c r="F134" s="118"/>
      <c r="G134" s="109"/>
      <c r="H134" s="109"/>
      <c r="I134" s="109"/>
    </row>
    <row r="135" spans="1:9" s="65" customFormat="1" x14ac:dyDescent="0.25">
      <c r="A135" s="107" t="s">
        <v>78</v>
      </c>
      <c r="B135" s="109"/>
      <c r="C135" s="109"/>
      <c r="D135" s="116"/>
      <c r="E135" s="109"/>
      <c r="F135" s="118"/>
      <c r="G135" s="109"/>
      <c r="H135" s="109"/>
      <c r="I135" s="109"/>
    </row>
    <row r="136" spans="1:9" s="65" customFormat="1" x14ac:dyDescent="0.25">
      <c r="A136" s="107"/>
      <c r="B136" s="109"/>
      <c r="C136" s="109"/>
      <c r="D136" s="116"/>
      <c r="E136" s="109"/>
      <c r="F136" s="118"/>
      <c r="G136" s="109"/>
      <c r="H136" s="109"/>
      <c r="I136" s="109"/>
    </row>
    <row r="137" spans="1:9" s="24" customFormat="1" x14ac:dyDescent="0.25">
      <c r="A137" s="131"/>
      <c r="B137" s="132"/>
      <c r="C137" s="132"/>
      <c r="D137" s="121" t="s">
        <v>68</v>
      </c>
      <c r="E137" s="122" t="s">
        <v>7</v>
      </c>
      <c r="F137" s="123" t="s">
        <v>45</v>
      </c>
      <c r="G137" s="124" t="s">
        <v>7</v>
      </c>
      <c r="H137" s="131"/>
      <c r="I137" s="131"/>
    </row>
    <row r="138" spans="1:9" x14ac:dyDescent="0.25">
      <c r="A138" s="133"/>
      <c r="B138" s="108"/>
      <c r="C138" s="108"/>
      <c r="D138" s="119"/>
      <c r="E138" s="108"/>
      <c r="F138" s="120"/>
      <c r="G138" s="108"/>
      <c r="H138" s="108"/>
      <c r="I138" s="108"/>
    </row>
    <row r="139" spans="1:9" s="65" customFormat="1" x14ac:dyDescent="0.25">
      <c r="A139" s="109" t="s">
        <v>46</v>
      </c>
      <c r="B139" s="109"/>
      <c r="C139" s="109"/>
      <c r="D139" s="116">
        <v>4012385.8600000003</v>
      </c>
      <c r="E139" s="110">
        <v>7.380776246423329E-2</v>
      </c>
      <c r="F139" s="125">
        <v>214</v>
      </c>
      <c r="G139" s="110">
        <v>7.5352112676056335E-2</v>
      </c>
      <c r="H139" s="109"/>
      <c r="I139" s="109"/>
    </row>
    <row r="140" spans="1:9" s="65" customFormat="1" x14ac:dyDescent="0.25">
      <c r="A140" s="109" t="s">
        <v>47</v>
      </c>
      <c r="B140" s="109"/>
      <c r="C140" s="109"/>
      <c r="D140" s="116">
        <v>6442954.8000000035</v>
      </c>
      <c r="E140" s="110">
        <v>0.11851803242228351</v>
      </c>
      <c r="F140" s="125">
        <v>346</v>
      </c>
      <c r="G140" s="110">
        <v>0.12183098591549296</v>
      </c>
      <c r="H140" s="109"/>
      <c r="I140" s="109"/>
    </row>
    <row r="141" spans="1:9" s="65" customFormat="1" x14ac:dyDescent="0.25">
      <c r="A141" s="109" t="s">
        <v>31</v>
      </c>
      <c r="B141" s="109"/>
      <c r="C141" s="109"/>
      <c r="D141" s="116">
        <v>4776075.9900000012</v>
      </c>
      <c r="E141" s="110">
        <v>8.7855828048663265E-2</v>
      </c>
      <c r="F141" s="125">
        <v>269</v>
      </c>
      <c r="G141" s="110">
        <v>9.4718309859154928E-2</v>
      </c>
      <c r="H141" s="109"/>
      <c r="I141" s="109"/>
    </row>
    <row r="142" spans="1:9" s="65" customFormat="1" x14ac:dyDescent="0.25">
      <c r="A142" s="109" t="s">
        <v>32</v>
      </c>
      <c r="B142" s="109"/>
      <c r="C142" s="109"/>
      <c r="D142" s="116">
        <v>3994405.2300000009</v>
      </c>
      <c r="E142" s="110">
        <v>7.3477009113408445E-2</v>
      </c>
      <c r="F142" s="125">
        <v>211</v>
      </c>
      <c r="G142" s="110">
        <v>7.4295774647887322E-2</v>
      </c>
      <c r="H142" s="109"/>
      <c r="I142" s="109"/>
    </row>
    <row r="143" spans="1:9" s="65" customFormat="1" x14ac:dyDescent="0.25">
      <c r="A143" s="109" t="s">
        <v>33</v>
      </c>
      <c r="B143" s="109"/>
      <c r="C143" s="109"/>
      <c r="D143" s="116">
        <v>4296929.4300000006</v>
      </c>
      <c r="E143" s="110">
        <v>7.9041936085133477E-2</v>
      </c>
      <c r="F143" s="125">
        <v>247</v>
      </c>
      <c r="G143" s="110">
        <v>8.6971830985915488E-2</v>
      </c>
      <c r="H143" s="109"/>
      <c r="I143" s="109"/>
    </row>
    <row r="144" spans="1:9" s="65" customFormat="1" x14ac:dyDescent="0.25">
      <c r="A144" s="109" t="s">
        <v>40</v>
      </c>
      <c r="B144" s="109"/>
      <c r="C144" s="109"/>
      <c r="D144" s="116">
        <v>1792593.9200000006</v>
      </c>
      <c r="E144" s="110">
        <v>3.2974731458700945E-2</v>
      </c>
      <c r="F144" s="125">
        <v>99</v>
      </c>
      <c r="G144" s="110">
        <v>3.4859154929577467E-2</v>
      </c>
      <c r="H144" s="109"/>
      <c r="I144" s="109"/>
    </row>
    <row r="145" spans="1:9" s="65" customFormat="1" x14ac:dyDescent="0.25">
      <c r="A145" s="109" t="s">
        <v>34</v>
      </c>
      <c r="B145" s="109"/>
      <c r="C145" s="109"/>
      <c r="D145" s="116">
        <v>12832241.260000002</v>
      </c>
      <c r="E145" s="110">
        <v>0.23604883673919977</v>
      </c>
      <c r="F145" s="125">
        <v>586</v>
      </c>
      <c r="G145" s="110">
        <v>0.20633802816901409</v>
      </c>
      <c r="H145" s="109"/>
      <c r="I145" s="109"/>
    </row>
    <row r="146" spans="1:9" s="65" customFormat="1" x14ac:dyDescent="0.25">
      <c r="A146" s="109" t="s">
        <v>35</v>
      </c>
      <c r="B146" s="109"/>
      <c r="C146" s="109"/>
      <c r="D146" s="116">
        <v>3592734.97</v>
      </c>
      <c r="E146" s="110">
        <v>6.6088292231870308E-2</v>
      </c>
      <c r="F146" s="125">
        <v>183</v>
      </c>
      <c r="G146" s="110">
        <v>6.4436619718309857E-2</v>
      </c>
      <c r="H146" s="109"/>
      <c r="I146" s="109"/>
    </row>
    <row r="147" spans="1:9" s="65" customFormat="1" x14ac:dyDescent="0.25">
      <c r="A147" s="109" t="s">
        <v>36</v>
      </c>
      <c r="B147" s="109"/>
      <c r="C147" s="109"/>
      <c r="D147" s="116">
        <v>1462227.07</v>
      </c>
      <c r="E147" s="110">
        <v>2.6897639463651139E-2</v>
      </c>
      <c r="F147" s="125">
        <v>77</v>
      </c>
      <c r="G147" s="110">
        <v>2.7112676056338027E-2</v>
      </c>
      <c r="H147" s="109"/>
      <c r="I147" s="109"/>
    </row>
    <row r="148" spans="1:9" s="65" customFormat="1" x14ac:dyDescent="0.25">
      <c r="A148" s="109" t="s">
        <v>37</v>
      </c>
      <c r="B148" s="109"/>
      <c r="C148" s="109"/>
      <c r="D148" s="116">
        <v>3332405.5099999993</v>
      </c>
      <c r="E148" s="110">
        <v>6.1299536709209242E-2</v>
      </c>
      <c r="F148" s="125">
        <v>181</v>
      </c>
      <c r="G148" s="110">
        <v>6.3732394366197181E-2</v>
      </c>
      <c r="H148" s="109"/>
      <c r="I148" s="109"/>
    </row>
    <row r="149" spans="1:9" s="65" customFormat="1" x14ac:dyDescent="0.25">
      <c r="A149" s="109" t="s">
        <v>38</v>
      </c>
      <c r="B149" s="109"/>
      <c r="C149" s="109"/>
      <c r="D149" s="116">
        <v>4728933.0799999982</v>
      </c>
      <c r="E149" s="110">
        <v>8.6988635105471876E-2</v>
      </c>
      <c r="F149" s="125">
        <v>264</v>
      </c>
      <c r="G149" s="110">
        <v>9.295774647887324E-2</v>
      </c>
      <c r="H149" s="109"/>
      <c r="I149" s="109"/>
    </row>
    <row r="150" spans="1:9" s="65" customFormat="1" x14ac:dyDescent="0.25">
      <c r="A150" s="109" t="s">
        <v>39</v>
      </c>
      <c r="B150" s="109"/>
      <c r="C150" s="109"/>
      <c r="D150" s="116">
        <v>3098766.9699999997</v>
      </c>
      <c r="E150" s="110">
        <v>5.7001760158174784E-2</v>
      </c>
      <c r="F150" s="125">
        <v>163</v>
      </c>
      <c r="G150" s="110">
        <v>5.7394366197183098E-2</v>
      </c>
      <c r="H150" s="109"/>
      <c r="I150" s="109"/>
    </row>
    <row r="151" spans="1:9" s="65" customFormat="1" x14ac:dyDescent="0.25">
      <c r="A151" s="109" t="s">
        <v>43</v>
      </c>
      <c r="B151" s="109"/>
      <c r="C151" s="109"/>
      <c r="D151" s="116">
        <v>0</v>
      </c>
      <c r="E151" s="110">
        <v>0</v>
      </c>
      <c r="F151" s="125">
        <v>0</v>
      </c>
      <c r="G151" s="110">
        <v>0</v>
      </c>
      <c r="H151" s="109"/>
      <c r="I151" s="109"/>
    </row>
    <row r="152" spans="1:9" s="65" customFormat="1" x14ac:dyDescent="0.25">
      <c r="A152" s="109"/>
      <c r="B152" s="109"/>
      <c r="C152" s="109"/>
      <c r="D152" s="116"/>
      <c r="E152" s="109"/>
      <c r="F152" s="118"/>
      <c r="G152" s="109"/>
      <c r="H152" s="109"/>
      <c r="I152" s="109"/>
    </row>
    <row r="153" spans="1:9" s="65" customFormat="1" ht="13.8" thickBot="1" x14ac:dyDescent="0.3">
      <c r="A153" s="109"/>
      <c r="B153" s="103"/>
      <c r="C153" s="103"/>
      <c r="D153" s="126">
        <v>54362654.090000004</v>
      </c>
      <c r="E153" s="134"/>
      <c r="F153" s="127">
        <v>2840</v>
      </c>
      <c r="G153" s="134"/>
      <c r="H153" s="109"/>
      <c r="I153" s="109"/>
    </row>
    <row r="154" spans="1:9" s="65" customFormat="1" ht="13.8" thickTop="1" x14ac:dyDescent="0.25">
      <c r="A154" s="109"/>
      <c r="B154" s="109"/>
      <c r="C154" s="109"/>
      <c r="D154" s="116"/>
      <c r="E154" s="109"/>
      <c r="F154" s="118"/>
      <c r="G154" s="109"/>
      <c r="H154" s="109"/>
      <c r="I154" s="109"/>
    </row>
    <row r="155" spans="1:9" s="65" customFormat="1" x14ac:dyDescent="0.25">
      <c r="A155" s="109"/>
      <c r="B155" s="109"/>
      <c r="C155" s="109"/>
      <c r="D155" s="116"/>
      <c r="E155" s="109"/>
      <c r="F155" s="118"/>
      <c r="G155" s="109"/>
      <c r="H155" s="109"/>
      <c r="I155" s="109"/>
    </row>
    <row r="156" spans="1:9" s="65" customFormat="1" x14ac:dyDescent="0.25">
      <c r="A156" s="109"/>
      <c r="B156" s="109"/>
      <c r="C156" s="109"/>
      <c r="D156" s="116"/>
      <c r="E156" s="109"/>
      <c r="F156" s="118"/>
      <c r="G156" s="109"/>
      <c r="H156" s="109"/>
      <c r="I156" s="109"/>
    </row>
    <row r="157" spans="1:9" s="65" customFormat="1" x14ac:dyDescent="0.25">
      <c r="A157" s="107" t="s">
        <v>79</v>
      </c>
      <c r="B157" s="109"/>
      <c r="C157" s="109"/>
      <c r="D157" s="116"/>
      <c r="E157" s="109"/>
      <c r="F157" s="118"/>
      <c r="G157" s="109"/>
      <c r="H157" s="109"/>
      <c r="I157" s="109"/>
    </row>
    <row r="158" spans="1:9" x14ac:dyDescent="0.25">
      <c r="A158" s="108"/>
      <c r="B158" s="108"/>
      <c r="C158" s="108"/>
      <c r="D158" s="119"/>
      <c r="E158" s="108"/>
      <c r="F158" s="120"/>
      <c r="G158" s="108"/>
      <c r="H158" s="108"/>
      <c r="I158" s="108"/>
    </row>
    <row r="159" spans="1:9" s="24" customFormat="1" x14ac:dyDescent="0.25">
      <c r="A159" s="132" t="s">
        <v>23</v>
      </c>
      <c r="B159" s="131"/>
      <c r="C159" s="131"/>
      <c r="D159" s="121" t="s">
        <v>68</v>
      </c>
      <c r="E159" s="122" t="s">
        <v>7</v>
      </c>
      <c r="F159" s="123" t="s">
        <v>45</v>
      </c>
      <c r="G159" s="124" t="s">
        <v>7</v>
      </c>
      <c r="H159" s="131"/>
      <c r="I159" s="131"/>
    </row>
    <row r="160" spans="1:9" x14ac:dyDescent="0.25">
      <c r="A160" s="108"/>
      <c r="B160" s="108"/>
      <c r="C160" s="108"/>
      <c r="D160" s="119"/>
      <c r="E160" s="108"/>
      <c r="F160" s="120"/>
      <c r="G160" s="108"/>
      <c r="H160" s="108"/>
      <c r="I160" s="108"/>
    </row>
    <row r="161" spans="1:9" s="65" customFormat="1" x14ac:dyDescent="0.25">
      <c r="A161" s="109">
        <v>1999</v>
      </c>
      <c r="B161" s="109"/>
      <c r="C161" s="109"/>
      <c r="D161" s="116">
        <v>32654.22</v>
      </c>
      <c r="E161" s="110">
        <v>6.0067376302009386E-4</v>
      </c>
      <c r="F161" s="125">
        <v>2</v>
      </c>
      <c r="G161" s="110">
        <v>7.0422535211267609E-4</v>
      </c>
      <c r="H161" s="109"/>
      <c r="I161" s="109"/>
    </row>
    <row r="162" spans="1:9" s="65" customFormat="1" x14ac:dyDescent="0.25">
      <c r="A162" s="109">
        <v>2000</v>
      </c>
      <c r="B162" s="109"/>
      <c r="C162" s="109"/>
      <c r="D162" s="116">
        <v>40750.93</v>
      </c>
      <c r="E162" s="110">
        <v>7.4961259125676358E-4</v>
      </c>
      <c r="F162" s="125">
        <v>5</v>
      </c>
      <c r="G162" s="110">
        <v>1.7605633802816902E-3</v>
      </c>
      <c r="H162" s="109"/>
      <c r="I162" s="109"/>
    </row>
    <row r="163" spans="1:9" s="65" customFormat="1" x14ac:dyDescent="0.25">
      <c r="A163" s="109">
        <v>2001</v>
      </c>
      <c r="B163" s="109"/>
      <c r="C163" s="109"/>
      <c r="D163" s="116">
        <v>74366.509999999995</v>
      </c>
      <c r="E163" s="110">
        <v>1.3679705534038614E-3</v>
      </c>
      <c r="F163" s="125">
        <v>7</v>
      </c>
      <c r="G163" s="110">
        <v>2.4647887323943664E-3</v>
      </c>
      <c r="H163" s="109"/>
      <c r="I163" s="109"/>
    </row>
    <row r="164" spans="1:9" s="65" customFormat="1" x14ac:dyDescent="0.25">
      <c r="A164" s="109">
        <v>2002</v>
      </c>
      <c r="B164" s="109"/>
      <c r="C164" s="109"/>
      <c r="D164" s="116">
        <v>447866.33999999997</v>
      </c>
      <c r="E164" s="110">
        <v>8.2384929046792968E-3</v>
      </c>
      <c r="F164" s="125">
        <v>34</v>
      </c>
      <c r="G164" s="110">
        <v>1.1971830985915493E-2</v>
      </c>
      <c r="H164" s="109"/>
      <c r="I164" s="109"/>
    </row>
    <row r="165" spans="1:9" s="65" customFormat="1" x14ac:dyDescent="0.25">
      <c r="A165" s="109">
        <v>2003</v>
      </c>
      <c r="B165" s="109"/>
      <c r="C165" s="109"/>
      <c r="D165" s="116">
        <v>1216833.0299999998</v>
      </c>
      <c r="E165" s="110">
        <v>2.2383620711113071E-2</v>
      </c>
      <c r="F165" s="125">
        <v>63</v>
      </c>
      <c r="G165" s="110">
        <v>2.2183098591549297E-2</v>
      </c>
      <c r="H165" s="109"/>
      <c r="I165" s="109"/>
    </row>
    <row r="166" spans="1:9" s="65" customFormat="1" x14ac:dyDescent="0.25">
      <c r="A166" s="109">
        <v>2004</v>
      </c>
      <c r="B166" s="109"/>
      <c r="C166" s="109"/>
      <c r="D166" s="116">
        <v>5583645.7400000039</v>
      </c>
      <c r="E166" s="110">
        <v>0.10271105841808253</v>
      </c>
      <c r="F166" s="125">
        <v>271</v>
      </c>
      <c r="G166" s="110">
        <v>9.5422535211267603E-2</v>
      </c>
      <c r="H166" s="109"/>
      <c r="I166" s="109"/>
    </row>
    <row r="167" spans="1:9" s="65" customFormat="1" x14ac:dyDescent="0.25">
      <c r="A167" s="109">
        <v>2005</v>
      </c>
      <c r="B167" s="109"/>
      <c r="C167" s="109"/>
      <c r="D167" s="116">
        <v>8570303.1799999941</v>
      </c>
      <c r="E167" s="110">
        <v>0.1576505658794996</v>
      </c>
      <c r="F167" s="125">
        <v>382</v>
      </c>
      <c r="G167" s="110">
        <v>0.13450704225352111</v>
      </c>
      <c r="H167" s="109"/>
      <c r="I167" s="109"/>
    </row>
    <row r="168" spans="1:9" s="65" customFormat="1" x14ac:dyDescent="0.25">
      <c r="A168" s="109">
        <v>2006</v>
      </c>
      <c r="B168" s="109"/>
      <c r="C168" s="109"/>
      <c r="D168" s="116">
        <v>12183980.480000002</v>
      </c>
      <c r="E168" s="110">
        <v>0.22412409187801671</v>
      </c>
      <c r="F168" s="125">
        <v>570</v>
      </c>
      <c r="G168" s="110">
        <v>0.20070422535211269</v>
      </c>
      <c r="H168" s="109"/>
      <c r="I168" s="109"/>
    </row>
    <row r="169" spans="1:9" s="65" customFormat="1" x14ac:dyDescent="0.25">
      <c r="A169" s="109">
        <v>2007</v>
      </c>
      <c r="B169" s="109"/>
      <c r="C169" s="109"/>
      <c r="D169" s="116">
        <v>16225328.860000005</v>
      </c>
      <c r="E169" s="110">
        <v>0.29846461935317192</v>
      </c>
      <c r="F169" s="125">
        <v>862</v>
      </c>
      <c r="G169" s="110">
        <v>0.30352112676056336</v>
      </c>
      <c r="H169" s="109"/>
      <c r="I169" s="109"/>
    </row>
    <row r="170" spans="1:9" s="65" customFormat="1" x14ac:dyDescent="0.25">
      <c r="A170" s="109">
        <v>2008</v>
      </c>
      <c r="B170" s="109"/>
      <c r="C170" s="109"/>
      <c r="D170" s="116">
        <v>9986924.799999997</v>
      </c>
      <c r="E170" s="110">
        <v>0.18370929394775612</v>
      </c>
      <c r="F170" s="125">
        <v>644</v>
      </c>
      <c r="G170" s="110">
        <v>0.22676056338028169</v>
      </c>
      <c r="H170" s="109"/>
      <c r="I170" s="109"/>
    </row>
    <row r="171" spans="1:9" s="65" customFormat="1" x14ac:dyDescent="0.25">
      <c r="A171" s="109"/>
      <c r="B171" s="109"/>
      <c r="C171" s="109"/>
      <c r="D171" s="116"/>
      <c r="E171" s="109"/>
      <c r="F171" s="118"/>
      <c r="G171" s="109"/>
      <c r="H171" s="109"/>
      <c r="I171" s="109"/>
    </row>
    <row r="172" spans="1:9" s="65" customFormat="1" ht="13.8" thickBot="1" x14ac:dyDescent="0.3">
      <c r="A172" s="109"/>
      <c r="B172" s="109"/>
      <c r="C172" s="109"/>
      <c r="D172" s="126">
        <v>54362654.090000004</v>
      </c>
      <c r="E172" s="109"/>
      <c r="F172" s="127">
        <v>2840</v>
      </c>
      <c r="G172" s="109"/>
      <c r="H172" s="109"/>
      <c r="I172" s="109"/>
    </row>
    <row r="173" spans="1:9" s="65" customFormat="1" ht="13.8" thickTop="1" x14ac:dyDescent="0.25">
      <c r="A173" s="109"/>
      <c r="B173" s="109"/>
      <c r="C173" s="109"/>
      <c r="D173" s="116"/>
      <c r="E173" s="109"/>
      <c r="F173" s="118"/>
      <c r="G173" s="109"/>
      <c r="H173" s="109"/>
      <c r="I173" s="109"/>
    </row>
    <row r="174" spans="1:9" s="65" customFormat="1" x14ac:dyDescent="0.25">
      <c r="A174" s="109"/>
      <c r="B174" s="109"/>
      <c r="C174" s="109"/>
      <c r="D174" s="116"/>
      <c r="E174" s="109"/>
      <c r="F174" s="118"/>
      <c r="G174" s="109"/>
      <c r="H174" s="109"/>
      <c r="I174" s="109"/>
    </row>
    <row r="175" spans="1:9" s="65" customFormat="1" x14ac:dyDescent="0.25">
      <c r="A175" s="109"/>
      <c r="B175" s="109"/>
      <c r="C175" s="109"/>
      <c r="D175" s="116"/>
      <c r="E175" s="109"/>
      <c r="F175" s="118"/>
      <c r="G175" s="109"/>
      <c r="H175" s="109"/>
      <c r="I175" s="109"/>
    </row>
    <row r="176" spans="1:9" s="65" customFormat="1" x14ac:dyDescent="0.25">
      <c r="A176" s="107" t="s">
        <v>95</v>
      </c>
      <c r="B176" s="109"/>
      <c r="C176" s="109"/>
      <c r="D176" s="116"/>
      <c r="E176" s="109"/>
      <c r="F176" s="118"/>
      <c r="G176" s="109"/>
      <c r="H176" s="109"/>
      <c r="I176" s="109"/>
    </row>
    <row r="177" spans="1:12" x14ac:dyDescent="0.25">
      <c r="A177" s="130"/>
      <c r="B177" s="108"/>
      <c r="C177" s="108"/>
      <c r="D177" s="119"/>
      <c r="E177" s="108"/>
      <c r="F177" s="120"/>
      <c r="G177" s="108"/>
      <c r="H177" s="108"/>
      <c r="I177" s="108"/>
    </row>
    <row r="178" spans="1:12" s="24" customFormat="1" x14ac:dyDescent="0.25">
      <c r="A178" s="131"/>
      <c r="B178" s="132"/>
      <c r="C178" s="132"/>
      <c r="D178" s="121" t="s">
        <v>68</v>
      </c>
      <c r="E178" s="122" t="s">
        <v>7</v>
      </c>
      <c r="F178" s="123" t="s">
        <v>45</v>
      </c>
      <c r="G178" s="124" t="s">
        <v>7</v>
      </c>
      <c r="H178" s="131"/>
      <c r="I178" s="131"/>
    </row>
    <row r="179" spans="1:12" x14ac:dyDescent="0.25">
      <c r="A179" s="133"/>
      <c r="B179" s="108"/>
      <c r="C179" s="108"/>
      <c r="D179" s="119"/>
      <c r="E179" s="108"/>
      <c r="F179" s="120"/>
      <c r="G179" s="108"/>
      <c r="H179" s="108"/>
      <c r="I179" s="108"/>
    </row>
    <row r="180" spans="1:12" s="65" customFormat="1" x14ac:dyDescent="0.25">
      <c r="A180" s="109" t="s">
        <v>0</v>
      </c>
      <c r="B180" s="109"/>
      <c r="C180" s="109"/>
      <c r="D180" s="116">
        <v>7273147.1400000006</v>
      </c>
      <c r="E180" s="110">
        <v>0.86722248108071642</v>
      </c>
      <c r="F180" s="125">
        <v>503</v>
      </c>
      <c r="G180" s="110">
        <v>0.88245614035087716</v>
      </c>
      <c r="H180" s="109"/>
      <c r="I180" s="109"/>
    </row>
    <row r="181" spans="1:12" s="65" customFormat="1" x14ac:dyDescent="0.25">
      <c r="A181" s="109" t="s">
        <v>1</v>
      </c>
      <c r="B181" s="109"/>
      <c r="C181" s="109"/>
      <c r="D181" s="116">
        <v>61799.189999999995</v>
      </c>
      <c r="E181" s="110">
        <v>7.3687010380734013E-3</v>
      </c>
      <c r="F181" s="125">
        <v>7</v>
      </c>
      <c r="G181" s="110">
        <v>1.2280701754385965E-2</v>
      </c>
      <c r="H181" s="109"/>
      <c r="I181" s="110"/>
    </row>
    <row r="182" spans="1:12" s="65" customFormat="1" x14ac:dyDescent="0.25">
      <c r="A182" s="109" t="s">
        <v>2</v>
      </c>
      <c r="B182" s="109"/>
      <c r="C182" s="109"/>
      <c r="D182" s="116">
        <v>77017.14</v>
      </c>
      <c r="E182" s="110">
        <v>9.1832316809887723E-3</v>
      </c>
      <c r="F182" s="125">
        <v>6</v>
      </c>
      <c r="G182" s="110">
        <v>1.0526315789473684E-2</v>
      </c>
      <c r="H182" s="109"/>
      <c r="I182" s="110"/>
    </row>
    <row r="183" spans="1:12" s="65" customFormat="1" x14ac:dyDescent="0.25">
      <c r="A183" s="109" t="s">
        <v>3</v>
      </c>
      <c r="B183" s="109"/>
      <c r="C183" s="109"/>
      <c r="D183" s="116">
        <v>195615.65</v>
      </c>
      <c r="E183" s="110">
        <v>2.3324468220674143E-2</v>
      </c>
      <c r="F183" s="125">
        <v>9</v>
      </c>
      <c r="G183" s="110">
        <v>1.5789473684210527E-2</v>
      </c>
      <c r="H183" s="109"/>
      <c r="I183" s="110"/>
    </row>
    <row r="184" spans="1:12" s="65" customFormat="1" x14ac:dyDescent="0.25">
      <c r="A184" s="109" t="s">
        <v>4</v>
      </c>
      <c r="B184" s="109"/>
      <c r="C184" s="109"/>
      <c r="D184" s="116">
        <v>187985.69</v>
      </c>
      <c r="E184" s="110">
        <v>2.2414700727403463E-2</v>
      </c>
      <c r="F184" s="125">
        <v>11</v>
      </c>
      <c r="G184" s="110">
        <v>1.9298245614035089E-2</v>
      </c>
      <c r="H184" s="109"/>
      <c r="I184" s="110"/>
    </row>
    <row r="185" spans="1:12" s="65" customFormat="1" x14ac:dyDescent="0.25">
      <c r="A185" s="109" t="s">
        <v>5</v>
      </c>
      <c r="B185" s="109"/>
      <c r="C185" s="109"/>
      <c r="D185" s="116">
        <v>83671.83</v>
      </c>
      <c r="E185" s="110">
        <v>9.9767116782356093E-3</v>
      </c>
      <c r="F185" s="125">
        <v>6</v>
      </c>
      <c r="G185" s="110">
        <v>1.0526315789473684E-2</v>
      </c>
      <c r="H185" s="109"/>
      <c r="I185" s="110"/>
    </row>
    <row r="186" spans="1:12" s="65" customFormat="1" x14ac:dyDescent="0.25">
      <c r="A186" s="109" t="s">
        <v>13</v>
      </c>
      <c r="B186" s="109"/>
      <c r="C186" s="109"/>
      <c r="D186" s="116">
        <v>280015.06000000006</v>
      </c>
      <c r="E186" s="110">
        <v>3.3387933778714352E-2</v>
      </c>
      <c r="F186" s="125">
        <v>13</v>
      </c>
      <c r="G186" s="110">
        <v>2.2807017543859651E-2</v>
      </c>
      <c r="H186" s="109"/>
      <c r="I186" s="110"/>
    </row>
    <row r="187" spans="1:12" s="65" customFormat="1" x14ac:dyDescent="0.25">
      <c r="A187" s="109" t="s">
        <v>14</v>
      </c>
      <c r="B187" s="109"/>
      <c r="C187" s="109"/>
      <c r="D187" s="116">
        <v>227462.55000000005</v>
      </c>
      <c r="E187" s="110">
        <v>2.7121771795193813E-2</v>
      </c>
      <c r="F187" s="125">
        <v>15</v>
      </c>
      <c r="G187" s="110">
        <v>2.6315789473684209E-2</v>
      </c>
      <c r="H187" s="109"/>
      <c r="I187" s="110"/>
    </row>
    <row r="188" spans="1:12" s="65" customFormat="1" x14ac:dyDescent="0.25">
      <c r="A188" s="109" t="s">
        <v>6</v>
      </c>
      <c r="B188" s="109"/>
      <c r="C188" s="109"/>
      <c r="D188" s="116">
        <v>0</v>
      </c>
      <c r="E188" s="110">
        <v>0</v>
      </c>
      <c r="F188" s="125">
        <v>0</v>
      </c>
      <c r="G188" s="110">
        <v>0</v>
      </c>
      <c r="H188" s="109"/>
      <c r="I188" s="110"/>
    </row>
    <row r="189" spans="1:12" s="65" customFormat="1" x14ac:dyDescent="0.25">
      <c r="A189" s="109"/>
      <c r="B189" s="109"/>
      <c r="C189" s="109"/>
      <c r="D189" s="116"/>
      <c r="E189" s="109"/>
      <c r="F189" s="118"/>
      <c r="G189" s="109"/>
      <c r="H189" s="109"/>
      <c r="I189" s="109"/>
    </row>
    <row r="190" spans="1:12" s="73" customFormat="1" ht="13.8" thickBot="1" x14ac:dyDescent="0.3">
      <c r="A190" s="109"/>
      <c r="B190" s="103"/>
      <c r="C190" s="103"/>
      <c r="D190" s="126">
        <v>8386714.2500000009</v>
      </c>
      <c r="E190" s="103"/>
      <c r="F190" s="127">
        <v>570</v>
      </c>
      <c r="G190" s="134"/>
      <c r="H190" s="103"/>
      <c r="I190" s="135"/>
      <c r="J190" s="95"/>
      <c r="L190" s="95"/>
    </row>
    <row r="191" spans="1:12" s="65" customFormat="1" ht="13.8" thickTop="1" x14ac:dyDescent="0.25">
      <c r="A191" s="103"/>
      <c r="B191" s="109"/>
      <c r="C191" s="109"/>
      <c r="D191" s="116"/>
      <c r="E191" s="109"/>
      <c r="F191" s="118"/>
      <c r="G191" s="109"/>
      <c r="H191" s="109"/>
      <c r="I191" s="109"/>
    </row>
    <row r="192" spans="1:12" s="65" customFormat="1" x14ac:dyDescent="0.25">
      <c r="A192" s="103" t="s">
        <v>69</v>
      </c>
      <c r="B192" s="109"/>
      <c r="C192" s="109"/>
      <c r="D192" s="116"/>
      <c r="E192" s="109"/>
      <c r="F192" s="136">
        <v>6.137087255831255</v>
      </c>
      <c r="G192" s="109"/>
      <c r="H192" s="109"/>
      <c r="I192" s="109"/>
    </row>
    <row r="193" spans="1:9" s="65" customFormat="1" x14ac:dyDescent="0.25">
      <c r="A193" s="103"/>
      <c r="B193" s="109"/>
      <c r="C193" s="109"/>
      <c r="D193" s="116"/>
      <c r="E193" s="116"/>
      <c r="F193" s="118"/>
      <c r="G193" s="116"/>
      <c r="H193" s="137"/>
      <c r="I193" s="109"/>
    </row>
    <row r="194" spans="1:9" s="65" customFormat="1" x14ac:dyDescent="0.25">
      <c r="A194" s="103"/>
      <c r="B194" s="109"/>
      <c r="C194" s="109"/>
      <c r="D194" s="116"/>
      <c r="E194" s="116"/>
      <c r="F194" s="118"/>
      <c r="G194" s="116"/>
      <c r="H194" s="109"/>
      <c r="I194" s="109"/>
    </row>
    <row r="195" spans="1:9" s="65" customFormat="1" x14ac:dyDescent="0.25">
      <c r="A195" s="103"/>
      <c r="B195" s="109"/>
      <c r="C195" s="109"/>
      <c r="D195" s="116"/>
      <c r="E195" s="116"/>
      <c r="F195" s="118"/>
      <c r="G195" s="116"/>
      <c r="H195" s="109"/>
      <c r="I195" s="109"/>
    </row>
    <row r="196" spans="1:9" s="65" customFormat="1" x14ac:dyDescent="0.25">
      <c r="A196" s="107" t="s">
        <v>96</v>
      </c>
      <c r="B196" s="109"/>
      <c r="C196" s="109"/>
      <c r="D196" s="116"/>
      <c r="E196" s="109"/>
      <c r="F196" s="118"/>
      <c r="G196" s="109"/>
      <c r="H196" s="109"/>
      <c r="I196" s="109"/>
    </row>
    <row r="197" spans="1:9" s="17" customFormat="1" x14ac:dyDescent="0.25">
      <c r="A197" s="130"/>
      <c r="B197" s="108"/>
      <c r="C197" s="108"/>
      <c r="D197" s="119"/>
      <c r="E197" s="108"/>
      <c r="F197" s="120"/>
      <c r="G197" s="108"/>
      <c r="H197" s="104"/>
      <c r="I197" s="104"/>
    </row>
    <row r="198" spans="1:9" s="17" customFormat="1" x14ac:dyDescent="0.25">
      <c r="A198" s="131"/>
      <c r="B198" s="132"/>
      <c r="C198" s="132"/>
      <c r="D198" s="121" t="s">
        <v>68</v>
      </c>
      <c r="E198" s="122" t="s">
        <v>7</v>
      </c>
      <c r="F198" s="123" t="s">
        <v>45</v>
      </c>
      <c r="G198" s="124" t="s">
        <v>7</v>
      </c>
      <c r="H198" s="104"/>
      <c r="I198" s="104"/>
    </row>
    <row r="199" spans="1:9" s="17" customFormat="1" x14ac:dyDescent="0.25">
      <c r="A199" s="133"/>
      <c r="B199" s="108"/>
      <c r="C199" s="108"/>
      <c r="D199" s="119"/>
      <c r="E199" s="108"/>
      <c r="F199" s="120"/>
      <c r="G199" s="108"/>
      <c r="H199" s="104"/>
      <c r="I199" s="104"/>
    </row>
    <row r="200" spans="1:9" s="65" customFormat="1" x14ac:dyDescent="0.25">
      <c r="A200" s="109" t="s">
        <v>0</v>
      </c>
      <c r="B200" s="109"/>
      <c r="C200" s="109"/>
      <c r="D200" s="116">
        <v>39726360.780000061</v>
      </c>
      <c r="E200" s="110">
        <v>0.86406848708805006</v>
      </c>
      <c r="F200" s="125">
        <v>1980</v>
      </c>
      <c r="G200" s="110">
        <v>0.8722466960352423</v>
      </c>
      <c r="H200" s="109"/>
      <c r="I200" s="109"/>
    </row>
    <row r="201" spans="1:9" s="65" customFormat="1" x14ac:dyDescent="0.25">
      <c r="A201" s="109" t="s">
        <v>1</v>
      </c>
      <c r="B201" s="109"/>
      <c r="C201" s="109"/>
      <c r="D201" s="116">
        <v>1050469.7799999996</v>
      </c>
      <c r="E201" s="110">
        <v>2.2848250272984483E-2</v>
      </c>
      <c r="F201" s="125">
        <v>55</v>
      </c>
      <c r="G201" s="110">
        <v>2.4229074889867842E-2</v>
      </c>
      <c r="H201" s="109"/>
      <c r="I201" s="109"/>
    </row>
    <row r="202" spans="1:9" s="65" customFormat="1" x14ac:dyDescent="0.25">
      <c r="A202" s="109" t="s">
        <v>2</v>
      </c>
      <c r="B202" s="109"/>
      <c r="C202" s="109"/>
      <c r="D202" s="116">
        <v>997156.15000000037</v>
      </c>
      <c r="E202" s="110">
        <v>2.1688651792006498E-2</v>
      </c>
      <c r="F202" s="125">
        <v>41</v>
      </c>
      <c r="G202" s="110">
        <v>1.8061674008810574E-2</v>
      </c>
      <c r="H202" s="109"/>
      <c r="I202" s="109"/>
    </row>
    <row r="203" spans="1:9" s="65" customFormat="1" x14ac:dyDescent="0.25">
      <c r="A203" s="109" t="s">
        <v>3</v>
      </c>
      <c r="B203" s="109"/>
      <c r="C203" s="109"/>
      <c r="D203" s="116">
        <v>637252.81999999995</v>
      </c>
      <c r="E203" s="110">
        <v>1.386057190386299E-2</v>
      </c>
      <c r="F203" s="125">
        <v>36</v>
      </c>
      <c r="G203" s="110">
        <v>1.5859030837004406E-2</v>
      </c>
      <c r="H203" s="109"/>
      <c r="I203" s="109"/>
    </row>
    <row r="204" spans="1:9" s="65" customFormat="1" x14ac:dyDescent="0.25">
      <c r="A204" s="109" t="s">
        <v>4</v>
      </c>
      <c r="B204" s="109"/>
      <c r="C204" s="109"/>
      <c r="D204" s="116">
        <v>633278.33999999985</v>
      </c>
      <c r="E204" s="110">
        <v>1.3774124948915866E-2</v>
      </c>
      <c r="F204" s="125">
        <v>28</v>
      </c>
      <c r="G204" s="110">
        <v>1.2334801762114538E-2</v>
      </c>
      <c r="H204" s="109"/>
      <c r="I204" s="109"/>
    </row>
    <row r="205" spans="1:9" s="65" customFormat="1" x14ac:dyDescent="0.25">
      <c r="A205" s="109" t="s">
        <v>5</v>
      </c>
      <c r="B205" s="109"/>
      <c r="C205" s="109"/>
      <c r="D205" s="116">
        <v>565230.36</v>
      </c>
      <c r="E205" s="110">
        <v>1.2294046885545933E-2</v>
      </c>
      <c r="F205" s="125">
        <v>28</v>
      </c>
      <c r="G205" s="110">
        <v>1.2334801762114538E-2</v>
      </c>
      <c r="H205" s="109"/>
      <c r="I205" s="109"/>
    </row>
    <row r="206" spans="1:9" s="65" customFormat="1" x14ac:dyDescent="0.25">
      <c r="A206" s="109" t="s">
        <v>13</v>
      </c>
      <c r="B206" s="109"/>
      <c r="C206" s="109"/>
      <c r="D206" s="116">
        <v>1408687.26</v>
      </c>
      <c r="E206" s="110">
        <v>3.06396620689505E-2</v>
      </c>
      <c r="F206" s="125">
        <v>60</v>
      </c>
      <c r="G206" s="110">
        <v>2.643171806167401E-2</v>
      </c>
      <c r="H206" s="109"/>
      <c r="I206" s="109"/>
    </row>
    <row r="207" spans="1:9" s="65" customFormat="1" x14ac:dyDescent="0.25">
      <c r="A207" s="109" t="s">
        <v>14</v>
      </c>
      <c r="B207" s="109"/>
      <c r="C207" s="109"/>
      <c r="D207" s="116">
        <v>957504.35</v>
      </c>
      <c r="E207" s="110">
        <v>2.0826205039683614E-2</v>
      </c>
      <c r="F207" s="125">
        <v>42</v>
      </c>
      <c r="G207" s="110">
        <v>1.8502202643171806E-2</v>
      </c>
      <c r="H207" s="109"/>
      <c r="I207" s="109"/>
    </row>
    <row r="208" spans="1:9" s="65" customFormat="1" x14ac:dyDescent="0.25">
      <c r="A208" s="109" t="s">
        <v>6</v>
      </c>
      <c r="B208" s="109"/>
      <c r="C208" s="109"/>
      <c r="D208" s="116">
        <v>0</v>
      </c>
      <c r="E208" s="110">
        <v>0</v>
      </c>
      <c r="F208" s="125">
        <v>0</v>
      </c>
      <c r="G208" s="110">
        <v>0</v>
      </c>
      <c r="H208" s="109"/>
      <c r="I208" s="109"/>
    </row>
    <row r="209" spans="1:9" s="65" customFormat="1" x14ac:dyDescent="0.25">
      <c r="A209" s="109"/>
      <c r="B209" s="109"/>
      <c r="C209" s="109"/>
      <c r="D209" s="116"/>
      <c r="E209" s="109"/>
      <c r="F209" s="118"/>
      <c r="G209" s="109"/>
      <c r="H209" s="109"/>
      <c r="I209" s="109"/>
    </row>
    <row r="210" spans="1:9" s="65" customFormat="1" ht="13.8" thickBot="1" x14ac:dyDescent="0.3">
      <c r="A210" s="109"/>
      <c r="B210" s="103"/>
      <c r="C210" s="103"/>
      <c r="D210" s="126">
        <v>45975939.840000063</v>
      </c>
      <c r="E210" s="103"/>
      <c r="F210" s="127">
        <v>2270</v>
      </c>
      <c r="G210" s="134"/>
      <c r="H210" s="109"/>
      <c r="I210" s="109"/>
    </row>
    <row r="211" spans="1:9" s="65" customFormat="1" ht="13.8" thickTop="1" x14ac:dyDescent="0.25">
      <c r="A211" s="103"/>
      <c r="B211" s="109"/>
      <c r="C211" s="109"/>
      <c r="D211" s="116"/>
      <c r="E211" s="109"/>
      <c r="F211" s="118"/>
      <c r="G211" s="109"/>
      <c r="H211" s="109"/>
      <c r="I211" s="109"/>
    </row>
    <row r="212" spans="1:9" s="65" customFormat="1" x14ac:dyDescent="0.25">
      <c r="A212" s="103" t="s">
        <v>69</v>
      </c>
      <c r="B212" s="109"/>
      <c r="C212" s="109"/>
      <c r="D212" s="116"/>
      <c r="E212" s="109"/>
      <c r="F212" s="136">
        <v>5.2872369411890388</v>
      </c>
      <c r="G212" s="109"/>
      <c r="H212" s="109"/>
      <c r="I212" s="109"/>
    </row>
    <row r="213" spans="1:9" s="65" customFormat="1" x14ac:dyDescent="0.25">
      <c r="A213" s="103"/>
      <c r="B213" s="109"/>
      <c r="C213" s="109"/>
      <c r="D213" s="116"/>
      <c r="E213" s="116"/>
      <c r="F213" s="118"/>
      <c r="G213" s="116"/>
      <c r="H213" s="109"/>
      <c r="I213" s="109"/>
    </row>
    <row r="214" spans="1:9" s="17" customFormat="1" x14ac:dyDescent="0.25">
      <c r="A214" s="104"/>
      <c r="B214" s="104"/>
      <c r="C214" s="104"/>
      <c r="D214" s="105"/>
      <c r="E214" s="104"/>
      <c r="F214" s="106"/>
      <c r="G214" s="104"/>
      <c r="H214" s="104"/>
      <c r="I214" s="104"/>
    </row>
    <row r="215" spans="1:9" s="25" customFormat="1" x14ac:dyDescent="0.25">
      <c r="A215" s="107" t="s">
        <v>81</v>
      </c>
      <c r="B215" s="104"/>
      <c r="C215" s="104"/>
      <c r="D215" s="105"/>
      <c r="E215" s="104"/>
      <c r="F215" s="106"/>
      <c r="G215" s="104"/>
      <c r="H215" s="138"/>
      <c r="I215" s="138"/>
    </row>
    <row r="216" spans="1:9" x14ac:dyDescent="0.25">
      <c r="A216" s="130"/>
      <c r="B216" s="108"/>
      <c r="C216" s="108"/>
      <c r="D216" s="119"/>
      <c r="E216" s="108"/>
      <c r="F216" s="120"/>
      <c r="G216" s="108"/>
      <c r="H216" s="108"/>
      <c r="I216" s="108"/>
    </row>
    <row r="217" spans="1:9" s="24" customFormat="1" x14ac:dyDescent="0.25">
      <c r="A217" s="131"/>
      <c r="B217" s="132"/>
      <c r="C217" s="132"/>
      <c r="D217" s="121" t="s">
        <v>68</v>
      </c>
      <c r="E217" s="122" t="s">
        <v>7</v>
      </c>
      <c r="F217" s="123" t="s">
        <v>45</v>
      </c>
      <c r="G217" s="124" t="s">
        <v>7</v>
      </c>
      <c r="H217" s="131"/>
      <c r="I217" s="131"/>
    </row>
    <row r="218" spans="1:9" x14ac:dyDescent="0.25">
      <c r="A218" s="133"/>
      <c r="B218" s="108"/>
      <c r="C218" s="108"/>
      <c r="D218" s="119"/>
      <c r="E218" s="108"/>
      <c r="F218" s="120"/>
      <c r="G218" s="108"/>
      <c r="H218" s="108"/>
      <c r="I218" s="108"/>
    </row>
    <row r="219" spans="1:9" s="65" customFormat="1" x14ac:dyDescent="0.25">
      <c r="A219" s="109" t="s">
        <v>41</v>
      </c>
      <c r="B219" s="109"/>
      <c r="C219" s="109"/>
      <c r="D219" s="116">
        <v>54362654.089999929</v>
      </c>
      <c r="E219" s="110">
        <v>1</v>
      </c>
      <c r="F219" s="118">
        <v>2840</v>
      </c>
      <c r="G219" s="110">
        <v>1</v>
      </c>
      <c r="H219" s="109"/>
      <c r="I219" s="109"/>
    </row>
    <row r="220" spans="1:9" s="65" customFormat="1" x14ac:dyDescent="0.25">
      <c r="A220" s="109" t="s">
        <v>42</v>
      </c>
      <c r="B220" s="109"/>
      <c r="C220" s="109"/>
      <c r="D220" s="116">
        <v>0</v>
      </c>
      <c r="E220" s="110">
        <v>0</v>
      </c>
      <c r="F220" s="118">
        <v>0</v>
      </c>
      <c r="G220" s="110">
        <v>0</v>
      </c>
      <c r="H220" s="109"/>
      <c r="I220" s="109"/>
    </row>
    <row r="221" spans="1:9" s="65" customFormat="1" x14ac:dyDescent="0.25">
      <c r="A221" s="109"/>
      <c r="B221" s="109"/>
      <c r="C221" s="109"/>
      <c r="D221" s="116"/>
      <c r="E221" s="109"/>
      <c r="F221" s="118"/>
      <c r="G221" s="109"/>
      <c r="H221" s="109"/>
      <c r="I221" s="109"/>
    </row>
    <row r="222" spans="1:9" s="65" customFormat="1" ht="13.8" thickBot="1" x14ac:dyDescent="0.3">
      <c r="A222" s="109"/>
      <c r="B222" s="109"/>
      <c r="C222" s="109"/>
      <c r="D222" s="126">
        <v>54362654.089999929</v>
      </c>
      <c r="E222" s="103"/>
      <c r="F222" s="127">
        <v>2840</v>
      </c>
      <c r="G222" s="109"/>
      <c r="H222" s="109"/>
      <c r="I222" s="109"/>
    </row>
    <row r="223" spans="1:9" s="65" customFormat="1" ht="13.8" thickTop="1" x14ac:dyDescent="0.25">
      <c r="A223" s="109"/>
      <c r="B223" s="109"/>
      <c r="C223" s="109"/>
      <c r="D223" s="116"/>
      <c r="E223" s="109"/>
      <c r="F223" s="118"/>
      <c r="G223" s="109"/>
      <c r="H223" s="109"/>
      <c r="I223" s="109"/>
    </row>
    <row r="224" spans="1:9" s="65" customFormat="1" x14ac:dyDescent="0.25">
      <c r="A224" s="109"/>
      <c r="B224" s="109"/>
      <c r="C224" s="109"/>
      <c r="D224" s="116"/>
      <c r="E224" s="109"/>
      <c r="F224" s="118"/>
      <c r="G224" s="109"/>
      <c r="H224" s="109"/>
      <c r="I224" s="109"/>
    </row>
    <row r="225" spans="1:9" s="65" customFormat="1" x14ac:dyDescent="0.25">
      <c r="A225" s="107" t="s">
        <v>90</v>
      </c>
      <c r="B225" s="109"/>
      <c r="C225" s="109"/>
      <c r="D225" s="116"/>
      <c r="E225" s="109"/>
      <c r="F225" s="118"/>
      <c r="G225" s="109"/>
      <c r="H225" s="103"/>
      <c r="I225" s="103"/>
    </row>
    <row r="226" spans="1:9" s="65" customFormat="1" x14ac:dyDescent="0.25">
      <c r="A226" s="107"/>
      <c r="B226" s="109"/>
      <c r="C226" s="109"/>
      <c r="D226" s="116"/>
      <c r="E226" s="109"/>
      <c r="F226" s="118"/>
      <c r="G226" s="109"/>
      <c r="H226" s="109"/>
      <c r="I226" s="109"/>
    </row>
    <row r="227" spans="1:9" x14ac:dyDescent="0.25">
      <c r="A227" s="131"/>
      <c r="B227" s="132"/>
      <c r="C227" s="132"/>
      <c r="D227" s="121" t="s">
        <v>68</v>
      </c>
      <c r="E227" s="122" t="s">
        <v>7</v>
      </c>
      <c r="F227" s="123" t="s">
        <v>45</v>
      </c>
      <c r="G227" s="124" t="s">
        <v>7</v>
      </c>
      <c r="H227" s="131"/>
      <c r="I227" s="131"/>
    </row>
    <row r="228" spans="1:9" x14ac:dyDescent="0.25">
      <c r="A228" s="133"/>
      <c r="B228" s="108"/>
      <c r="C228" s="108"/>
      <c r="D228" s="119"/>
      <c r="E228" s="108"/>
      <c r="F228" s="120"/>
      <c r="G228" s="108"/>
      <c r="H228" s="108"/>
      <c r="I228" s="108"/>
    </row>
    <row r="229" spans="1:9" s="65" customFormat="1" x14ac:dyDescent="0.25">
      <c r="A229" s="109" t="s">
        <v>87</v>
      </c>
      <c r="B229" s="109"/>
      <c r="C229" s="109"/>
      <c r="D229" s="116">
        <v>28460907.970000017</v>
      </c>
      <c r="E229" s="110">
        <v>0.52353786706001515</v>
      </c>
      <c r="F229" s="118">
        <v>1392</v>
      </c>
      <c r="G229" s="110">
        <v>0.49014084507042255</v>
      </c>
      <c r="H229" s="109"/>
      <c r="I229" s="109"/>
    </row>
    <row r="230" spans="1:9" s="65" customFormat="1" x14ac:dyDescent="0.25">
      <c r="A230" s="109" t="s">
        <v>88</v>
      </c>
      <c r="B230" s="109"/>
      <c r="C230" s="109"/>
      <c r="D230" s="116">
        <v>25901746.120000001</v>
      </c>
      <c r="E230" s="110">
        <v>0.47646213293998485</v>
      </c>
      <c r="F230" s="118">
        <v>1448</v>
      </c>
      <c r="G230" s="110">
        <v>0.50985915492957745</v>
      </c>
      <c r="H230" s="109"/>
      <c r="I230" s="109"/>
    </row>
    <row r="231" spans="1:9" s="65" customFormat="1" x14ac:dyDescent="0.25">
      <c r="A231" s="109"/>
      <c r="B231" s="109"/>
      <c r="C231" s="109"/>
      <c r="D231" s="116"/>
      <c r="E231" s="109"/>
      <c r="F231" s="118"/>
      <c r="G231" s="109"/>
      <c r="H231" s="109"/>
      <c r="I231" s="109"/>
    </row>
    <row r="232" spans="1:9" s="65" customFormat="1" ht="13.8" thickBot="1" x14ac:dyDescent="0.3">
      <c r="A232" s="109"/>
      <c r="B232" s="109"/>
      <c r="C232" s="109"/>
      <c r="D232" s="126">
        <v>54362654.090000018</v>
      </c>
      <c r="E232" s="103"/>
      <c r="F232" s="127">
        <v>2840</v>
      </c>
      <c r="G232" s="109"/>
      <c r="H232" s="109"/>
      <c r="I232" s="109"/>
    </row>
    <row r="233" spans="1:9" ht="13.8" thickTop="1" x14ac:dyDescent="0.25">
      <c r="A233" s="108"/>
      <c r="B233" s="108"/>
      <c r="C233" s="108"/>
      <c r="D233" s="119"/>
      <c r="E233" s="108"/>
      <c r="F233" s="120"/>
      <c r="G233" s="108"/>
      <c r="H233" s="108"/>
      <c r="I233" s="108"/>
    </row>
  </sheetData>
  <mergeCells count="1">
    <mergeCell ref="A1:I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89CB31"/>
  </sheetPr>
  <dimension ref="A1:L233"/>
  <sheetViews>
    <sheetView zoomScale="75" zoomScaleNormal="75" workbookViewId="0">
      <selection sqref="A1:I1"/>
    </sheetView>
  </sheetViews>
  <sheetFormatPr defaultRowHeight="13.2" x14ac:dyDescent="0.25"/>
  <cols>
    <col min="1" max="1" width="18.5546875" customWidth="1"/>
    <col min="4" max="4" width="27" style="1" customWidth="1"/>
    <col min="5" max="5" width="19.6640625" customWidth="1"/>
    <col min="6" max="6" width="20" style="2" customWidth="1"/>
    <col min="7" max="7" width="9.33203125" bestFit="1" customWidth="1"/>
    <col min="10" max="10" width="14.44140625" bestFit="1" customWidth="1"/>
  </cols>
  <sheetData>
    <row r="1" spans="1:12" ht="17.399999999999999" x14ac:dyDescent="0.3">
      <c r="A1" s="210" t="s">
        <v>234</v>
      </c>
      <c r="B1" s="210"/>
      <c r="C1" s="210"/>
      <c r="D1" s="210"/>
      <c r="E1" s="210"/>
      <c r="F1" s="210"/>
      <c r="G1" s="210"/>
      <c r="H1" s="210"/>
      <c r="I1" s="210"/>
    </row>
    <row r="2" spans="1:12" ht="17.399999999999999" x14ac:dyDescent="0.3">
      <c r="A2" s="101"/>
      <c r="B2" s="101"/>
      <c r="C2" s="101"/>
      <c r="D2" s="101"/>
      <c r="E2" s="101"/>
      <c r="F2" s="102"/>
      <c r="G2" s="101"/>
      <c r="H2" s="101"/>
      <c r="I2" s="101"/>
    </row>
    <row r="3" spans="1:12" s="17" customFormat="1" x14ac:dyDescent="0.25">
      <c r="A3" s="103" t="s">
        <v>73</v>
      </c>
      <c r="B3" s="104"/>
      <c r="C3" s="104"/>
      <c r="D3" s="105"/>
      <c r="E3" s="104"/>
      <c r="F3" s="106"/>
      <c r="G3" s="104"/>
      <c r="H3" s="104"/>
      <c r="I3" s="104"/>
    </row>
    <row r="4" spans="1:12" s="17" customFormat="1" x14ac:dyDescent="0.25">
      <c r="A4" s="107" t="s">
        <v>83</v>
      </c>
      <c r="B4" s="104"/>
      <c r="C4" s="104"/>
      <c r="D4" s="105"/>
      <c r="E4" s="104"/>
      <c r="F4" s="106"/>
      <c r="G4" s="104"/>
      <c r="H4" s="104"/>
      <c r="I4" s="104"/>
    </row>
    <row r="5" spans="1:12" s="17" customFormat="1" x14ac:dyDescent="0.25">
      <c r="A5" s="107"/>
      <c r="B5" s="104"/>
      <c r="C5" s="104"/>
      <c r="D5" s="105"/>
      <c r="E5" s="104"/>
      <c r="F5" s="106"/>
      <c r="G5" s="104"/>
      <c r="H5" s="104"/>
      <c r="I5" s="104"/>
    </row>
    <row r="6" spans="1:12" x14ac:dyDescent="0.25">
      <c r="A6" s="139"/>
      <c r="B6" s="139"/>
      <c r="C6" s="139"/>
      <c r="D6" s="140" t="s">
        <v>82</v>
      </c>
      <c r="E6" s="141" t="s">
        <v>15</v>
      </c>
      <c r="F6" s="142" t="s">
        <v>16</v>
      </c>
      <c r="G6" s="108"/>
      <c r="H6" s="108"/>
      <c r="I6" s="108"/>
    </row>
    <row r="7" spans="1:12" s="65" customFormat="1" x14ac:dyDescent="0.25">
      <c r="A7" s="109" t="s">
        <v>72</v>
      </c>
      <c r="B7" s="109"/>
      <c r="C7" s="109"/>
      <c r="D7" s="110">
        <v>0.82129844174060218</v>
      </c>
      <c r="E7" s="110">
        <v>1.0395555555555555E-3</v>
      </c>
      <c r="F7" s="111">
        <v>1.2983681818181818</v>
      </c>
      <c r="G7" s="109"/>
      <c r="H7" s="109"/>
      <c r="I7" s="109"/>
      <c r="J7" s="88"/>
      <c r="K7" s="88"/>
      <c r="L7" s="88"/>
    </row>
    <row r="8" spans="1:12" s="65" customFormat="1" x14ac:dyDescent="0.25">
      <c r="A8" s="109" t="s">
        <v>91</v>
      </c>
      <c r="B8" s="109"/>
      <c r="C8" s="109"/>
      <c r="D8" s="110">
        <v>0.75231623416363913</v>
      </c>
      <c r="E8" s="110">
        <v>4.0347025736689884E-3</v>
      </c>
      <c r="F8" s="111">
        <v>1.4464189999999999</v>
      </c>
      <c r="G8" s="109"/>
      <c r="H8" s="109"/>
      <c r="I8" s="109"/>
      <c r="J8" s="88"/>
      <c r="K8" s="88"/>
      <c r="L8" s="88"/>
    </row>
    <row r="9" spans="1:12" s="65" customFormat="1" x14ac:dyDescent="0.25">
      <c r="A9" s="109" t="s">
        <v>89</v>
      </c>
      <c r="B9" s="109"/>
      <c r="C9" s="109"/>
      <c r="D9" s="110">
        <v>0</v>
      </c>
      <c r="E9" s="110">
        <v>0</v>
      </c>
      <c r="F9" s="111">
        <v>0</v>
      </c>
      <c r="G9" s="109"/>
      <c r="H9" s="109"/>
      <c r="I9" s="109"/>
      <c r="J9" s="88"/>
      <c r="K9" s="88"/>
      <c r="L9" s="88"/>
    </row>
    <row r="10" spans="1:12" s="65" customFormat="1" x14ac:dyDescent="0.25">
      <c r="A10" s="109" t="s">
        <v>97</v>
      </c>
      <c r="B10" s="109"/>
      <c r="C10" s="109"/>
      <c r="D10" s="110">
        <v>0.62548237410606078</v>
      </c>
      <c r="E10" s="110">
        <v>0</v>
      </c>
      <c r="F10" s="111">
        <v>1.10694</v>
      </c>
      <c r="G10" s="109"/>
      <c r="H10" s="109"/>
      <c r="I10" s="109"/>
      <c r="J10" s="88"/>
      <c r="K10" s="88"/>
      <c r="L10" s="88"/>
    </row>
    <row r="11" spans="1:12" s="65" customFormat="1" x14ac:dyDescent="0.25">
      <c r="A11" s="109" t="s">
        <v>68</v>
      </c>
      <c r="B11" s="109"/>
      <c r="C11" s="109"/>
      <c r="D11" s="112">
        <v>19010.466812500003</v>
      </c>
      <c r="E11" s="113">
        <v>1.08</v>
      </c>
      <c r="F11" s="112">
        <v>105951.88</v>
      </c>
      <c r="G11" s="114"/>
      <c r="H11" s="109"/>
      <c r="I11" s="109"/>
      <c r="J11" s="89"/>
      <c r="K11" s="90"/>
      <c r="L11" s="90"/>
    </row>
    <row r="12" spans="1:12" s="65" customFormat="1" x14ac:dyDescent="0.25">
      <c r="A12" s="109" t="s">
        <v>17</v>
      </c>
      <c r="B12" s="109"/>
      <c r="C12" s="109"/>
      <c r="D12" s="115">
        <v>120.59571022137855</v>
      </c>
      <c r="E12" s="116">
        <v>14</v>
      </c>
      <c r="F12" s="117">
        <v>202</v>
      </c>
      <c r="G12" s="109"/>
      <c r="H12" s="109"/>
      <c r="I12" s="109"/>
      <c r="J12" s="91"/>
      <c r="K12" s="1"/>
      <c r="L12" s="1"/>
    </row>
    <row r="13" spans="1:12" s="65" customFormat="1" x14ac:dyDescent="0.25">
      <c r="A13" s="109" t="s">
        <v>84</v>
      </c>
      <c r="B13" s="109"/>
      <c r="C13" s="109"/>
      <c r="D13" s="111">
        <v>9.500204505802412E-2</v>
      </c>
      <c r="E13" s="110">
        <v>0</v>
      </c>
      <c r="F13" s="111">
        <v>0.16553999999999999</v>
      </c>
      <c r="G13" s="109"/>
      <c r="H13" s="109"/>
      <c r="I13" s="109"/>
      <c r="J13" s="92"/>
      <c r="K13" s="88"/>
      <c r="L13" s="88"/>
    </row>
    <row r="14" spans="1:12" s="65" customFormat="1" x14ac:dyDescent="0.25">
      <c r="A14" s="109" t="s">
        <v>18</v>
      </c>
      <c r="B14" s="109"/>
      <c r="C14" s="109"/>
      <c r="D14" s="117">
        <v>10.642287805010509</v>
      </c>
      <c r="E14" s="116">
        <v>8.3333333333333329E-2</v>
      </c>
      <c r="F14" s="117">
        <v>17.166666666666668</v>
      </c>
      <c r="G14" s="109"/>
      <c r="H14" s="109"/>
      <c r="I14" s="109"/>
      <c r="J14" s="93"/>
      <c r="K14" s="94"/>
      <c r="L14" s="94"/>
    </row>
    <row r="15" spans="1:12" s="65" customFormat="1" x14ac:dyDescent="0.25">
      <c r="A15" s="109"/>
      <c r="B15" s="109"/>
      <c r="C15" s="109"/>
      <c r="D15" s="116"/>
      <c r="E15" s="109"/>
      <c r="F15" s="118"/>
      <c r="G15" s="109"/>
      <c r="H15" s="109"/>
      <c r="I15" s="109"/>
    </row>
    <row r="16" spans="1:12" x14ac:dyDescent="0.25">
      <c r="A16" s="108"/>
      <c r="B16" s="108"/>
      <c r="C16" s="108"/>
      <c r="D16" s="119"/>
      <c r="E16" s="108"/>
      <c r="F16" s="120"/>
      <c r="G16" s="108"/>
      <c r="H16" s="108"/>
      <c r="I16" s="108"/>
    </row>
    <row r="17" spans="1:9" s="65" customFormat="1" x14ac:dyDescent="0.25">
      <c r="A17" s="107" t="s">
        <v>74</v>
      </c>
      <c r="B17" s="109"/>
      <c r="C17" s="109"/>
      <c r="D17" s="116"/>
      <c r="E17" s="109"/>
      <c r="F17" s="118"/>
      <c r="G17" s="109"/>
      <c r="H17" s="109"/>
      <c r="I17" s="109"/>
    </row>
    <row r="18" spans="1:9" x14ac:dyDescent="0.25">
      <c r="A18" s="108"/>
      <c r="B18" s="108"/>
      <c r="C18" s="108"/>
      <c r="D18" s="119"/>
      <c r="E18" s="108"/>
      <c r="F18" s="120"/>
      <c r="G18" s="108"/>
      <c r="H18" s="108"/>
      <c r="I18" s="108"/>
    </row>
    <row r="19" spans="1:9" x14ac:dyDescent="0.25">
      <c r="A19" s="108"/>
      <c r="B19" s="108"/>
      <c r="C19" s="108"/>
      <c r="D19" s="121" t="s">
        <v>68</v>
      </c>
      <c r="E19" s="122" t="s">
        <v>7</v>
      </c>
      <c r="F19" s="123" t="s">
        <v>45</v>
      </c>
      <c r="G19" s="124" t="s">
        <v>7</v>
      </c>
      <c r="H19" s="108"/>
      <c r="I19" s="108"/>
    </row>
    <row r="20" spans="1:9" x14ac:dyDescent="0.25">
      <c r="A20" s="108"/>
      <c r="B20" s="108"/>
      <c r="C20" s="108"/>
      <c r="D20" s="119"/>
      <c r="E20" s="108"/>
      <c r="F20" s="120"/>
      <c r="G20" s="108"/>
      <c r="H20" s="108"/>
      <c r="I20" s="108"/>
    </row>
    <row r="21" spans="1:9" s="65" customFormat="1" x14ac:dyDescent="0.25">
      <c r="A21" s="109" t="s">
        <v>48</v>
      </c>
      <c r="B21" s="109"/>
      <c r="C21" s="109"/>
      <c r="D21" s="116">
        <v>588172.96999999986</v>
      </c>
      <c r="E21" s="110">
        <v>1.1374789721513576E-2</v>
      </c>
      <c r="F21" s="125">
        <v>70</v>
      </c>
      <c r="G21" s="110">
        <v>2.5735294117647058E-2</v>
      </c>
      <c r="H21" s="109"/>
      <c r="I21" s="109"/>
    </row>
    <row r="22" spans="1:9" s="65" customFormat="1" x14ac:dyDescent="0.25">
      <c r="A22" s="109" t="s">
        <v>49</v>
      </c>
      <c r="B22" s="109"/>
      <c r="C22" s="109"/>
      <c r="D22" s="116">
        <v>3437410.4399999976</v>
      </c>
      <c r="E22" s="110">
        <v>6.6476738877571065E-2</v>
      </c>
      <c r="F22" s="125">
        <v>307</v>
      </c>
      <c r="G22" s="110">
        <v>0.11286764705882353</v>
      </c>
      <c r="H22" s="109"/>
      <c r="I22" s="109"/>
    </row>
    <row r="23" spans="1:9" s="65" customFormat="1" x14ac:dyDescent="0.25">
      <c r="A23" s="109" t="s">
        <v>50</v>
      </c>
      <c r="B23" s="109"/>
      <c r="C23" s="109"/>
      <c r="D23" s="116">
        <v>1305267.7500000002</v>
      </c>
      <c r="E23" s="110">
        <v>2.52428230194311E-2</v>
      </c>
      <c r="F23" s="125">
        <v>90</v>
      </c>
      <c r="G23" s="110">
        <v>3.3088235294117647E-2</v>
      </c>
      <c r="H23" s="109"/>
      <c r="I23" s="109"/>
    </row>
    <row r="24" spans="1:9" s="65" customFormat="1" x14ac:dyDescent="0.25">
      <c r="A24" s="109" t="s">
        <v>51</v>
      </c>
      <c r="B24" s="109"/>
      <c r="C24" s="109"/>
      <c r="D24" s="116">
        <v>1902452.6400000001</v>
      </c>
      <c r="E24" s="110">
        <v>3.6791895987907053E-2</v>
      </c>
      <c r="F24" s="125">
        <v>120</v>
      </c>
      <c r="G24" s="110">
        <v>4.4117647058823532E-2</v>
      </c>
      <c r="H24" s="109"/>
      <c r="I24" s="109"/>
    </row>
    <row r="25" spans="1:9" s="65" customFormat="1" x14ac:dyDescent="0.25">
      <c r="A25" s="109" t="s">
        <v>52</v>
      </c>
      <c r="B25" s="109"/>
      <c r="C25" s="109"/>
      <c r="D25" s="116">
        <v>2007005.4100000008</v>
      </c>
      <c r="E25" s="110">
        <v>3.8813862032269449E-2</v>
      </c>
      <c r="F25" s="125">
        <v>134</v>
      </c>
      <c r="G25" s="110">
        <v>4.926470588235294E-2</v>
      </c>
      <c r="H25" s="109"/>
      <c r="I25" s="109"/>
    </row>
    <row r="26" spans="1:9" s="65" customFormat="1" x14ac:dyDescent="0.25">
      <c r="A26" s="109" t="s">
        <v>53</v>
      </c>
      <c r="B26" s="109"/>
      <c r="C26" s="109"/>
      <c r="D26" s="116">
        <v>3020078.0799999991</v>
      </c>
      <c r="E26" s="110">
        <v>5.8405868434505681E-2</v>
      </c>
      <c r="F26" s="125">
        <v>190</v>
      </c>
      <c r="G26" s="110">
        <v>6.985294117647059E-2</v>
      </c>
      <c r="H26" s="109"/>
      <c r="I26" s="109"/>
    </row>
    <row r="27" spans="1:9" s="65" customFormat="1" x14ac:dyDescent="0.25">
      <c r="A27" s="109" t="s">
        <v>54</v>
      </c>
      <c r="B27" s="109"/>
      <c r="C27" s="109"/>
      <c r="D27" s="116">
        <v>4549108.1099999994</v>
      </c>
      <c r="E27" s="110">
        <v>8.7976073044774658E-2</v>
      </c>
      <c r="F27" s="125">
        <v>242</v>
      </c>
      <c r="G27" s="110">
        <v>8.8970588235294121E-2</v>
      </c>
      <c r="H27" s="109"/>
      <c r="I27" s="109"/>
    </row>
    <row r="28" spans="1:9" s="65" customFormat="1" x14ac:dyDescent="0.25">
      <c r="A28" s="109" t="s">
        <v>55</v>
      </c>
      <c r="B28" s="109"/>
      <c r="C28" s="109"/>
      <c r="D28" s="116">
        <v>4714001.450000002</v>
      </c>
      <c r="E28" s="110">
        <v>9.1164976929592897E-2</v>
      </c>
      <c r="F28" s="125">
        <v>238</v>
      </c>
      <c r="G28" s="110">
        <v>8.7499999999999994E-2</v>
      </c>
      <c r="H28" s="109"/>
      <c r="I28" s="109"/>
    </row>
    <row r="29" spans="1:9" s="65" customFormat="1" x14ac:dyDescent="0.25">
      <c r="A29" s="109" t="s">
        <v>56</v>
      </c>
      <c r="B29" s="109"/>
      <c r="C29" s="109"/>
      <c r="D29" s="116">
        <v>4679194.4600000009</v>
      </c>
      <c r="E29" s="110">
        <v>9.0491837883286769E-2</v>
      </c>
      <c r="F29" s="125">
        <v>248</v>
      </c>
      <c r="G29" s="110">
        <v>9.1176470588235289E-2</v>
      </c>
      <c r="H29" s="109"/>
      <c r="I29" s="109"/>
    </row>
    <row r="30" spans="1:9" s="65" customFormat="1" x14ac:dyDescent="0.25">
      <c r="A30" s="109" t="s">
        <v>57</v>
      </c>
      <c r="B30" s="109"/>
      <c r="C30" s="109"/>
      <c r="D30" s="116">
        <v>5396767.3000000007</v>
      </c>
      <c r="E30" s="110">
        <v>0.10436911647510867</v>
      </c>
      <c r="F30" s="125">
        <v>306</v>
      </c>
      <c r="G30" s="110">
        <v>0.1125</v>
      </c>
      <c r="H30" s="109"/>
      <c r="I30" s="109"/>
    </row>
    <row r="31" spans="1:9" s="65" customFormat="1" x14ac:dyDescent="0.25">
      <c r="A31" s="109" t="s">
        <v>58</v>
      </c>
      <c r="B31" s="109"/>
      <c r="C31" s="109"/>
      <c r="D31" s="116">
        <v>6616109.790000001</v>
      </c>
      <c r="E31" s="110">
        <v>0.12795021443385501</v>
      </c>
      <c r="F31" s="125">
        <v>288</v>
      </c>
      <c r="G31" s="110">
        <v>0.10588235294117647</v>
      </c>
      <c r="H31" s="109"/>
      <c r="I31" s="109"/>
    </row>
    <row r="32" spans="1:9" s="65" customFormat="1" x14ac:dyDescent="0.25">
      <c r="A32" s="109" t="s">
        <v>44</v>
      </c>
      <c r="B32" s="109"/>
      <c r="C32" s="109"/>
      <c r="D32" s="116">
        <v>5207734.0900000008</v>
      </c>
      <c r="E32" s="110">
        <v>0.10071336702077262</v>
      </c>
      <c r="F32" s="125">
        <v>203</v>
      </c>
      <c r="G32" s="110">
        <v>7.4632352941176469E-2</v>
      </c>
      <c r="H32" s="109"/>
      <c r="I32" s="109"/>
    </row>
    <row r="33" spans="1:9" s="65" customFormat="1" x14ac:dyDescent="0.25">
      <c r="A33" s="109" t="s">
        <v>59</v>
      </c>
      <c r="B33" s="109"/>
      <c r="C33" s="109"/>
      <c r="D33" s="116">
        <v>8285167.2399999946</v>
      </c>
      <c r="E33" s="110">
        <v>0.16022843613941146</v>
      </c>
      <c r="F33" s="125">
        <v>284</v>
      </c>
      <c r="G33" s="110">
        <v>0.10441176470588236</v>
      </c>
      <c r="H33" s="109"/>
      <c r="I33" s="109"/>
    </row>
    <row r="34" spans="1:9" s="65" customFormat="1" x14ac:dyDescent="0.25">
      <c r="A34" s="109"/>
      <c r="B34" s="109"/>
      <c r="C34" s="109"/>
      <c r="D34" s="116"/>
      <c r="E34" s="109"/>
      <c r="F34" s="118"/>
      <c r="G34" s="109"/>
      <c r="H34" s="109"/>
      <c r="I34" s="109"/>
    </row>
    <row r="35" spans="1:9" s="65" customFormat="1" ht="13.8" thickBot="1" x14ac:dyDescent="0.3">
      <c r="A35" s="109"/>
      <c r="B35" s="109"/>
      <c r="C35" s="109"/>
      <c r="D35" s="126">
        <v>51708469.729999997</v>
      </c>
      <c r="E35" s="109"/>
      <c r="F35" s="127">
        <v>2720</v>
      </c>
      <c r="G35" s="109"/>
      <c r="H35" s="109"/>
      <c r="I35" s="109"/>
    </row>
    <row r="36" spans="1:9" s="65" customFormat="1" ht="13.8" thickTop="1" x14ac:dyDescent="0.25">
      <c r="A36" s="109"/>
      <c r="B36" s="109"/>
      <c r="C36" s="109"/>
      <c r="D36" s="116"/>
      <c r="E36" s="109"/>
      <c r="F36" s="118"/>
      <c r="G36" s="109"/>
      <c r="H36" s="109"/>
      <c r="I36" s="109"/>
    </row>
    <row r="37" spans="1:9" s="65" customFormat="1" x14ac:dyDescent="0.25">
      <c r="A37" s="109"/>
      <c r="B37" s="109"/>
      <c r="C37" s="109"/>
      <c r="D37" s="116"/>
      <c r="E37" s="109"/>
      <c r="F37" s="118"/>
      <c r="G37" s="109"/>
      <c r="H37" s="109"/>
      <c r="I37" s="109"/>
    </row>
    <row r="38" spans="1:9" s="65" customFormat="1" x14ac:dyDescent="0.25">
      <c r="A38" s="109"/>
      <c r="B38" s="109"/>
      <c r="C38" s="109"/>
      <c r="D38" s="116"/>
      <c r="E38" s="109"/>
      <c r="F38" s="118"/>
      <c r="G38" s="109"/>
      <c r="H38" s="109"/>
      <c r="I38" s="109"/>
    </row>
    <row r="39" spans="1:9" s="65" customFormat="1" x14ac:dyDescent="0.25">
      <c r="A39" s="107" t="s">
        <v>232</v>
      </c>
      <c r="B39" s="109"/>
      <c r="C39" s="109"/>
      <c r="D39" s="116"/>
      <c r="E39" s="109"/>
      <c r="F39" s="118"/>
      <c r="G39" s="109"/>
      <c r="H39" s="109"/>
      <c r="I39" s="109"/>
    </row>
    <row r="40" spans="1:9" x14ac:dyDescent="0.25">
      <c r="A40" s="108"/>
      <c r="B40" s="108"/>
      <c r="C40" s="108"/>
      <c r="D40" s="119"/>
      <c r="E40" s="108"/>
      <c r="F40" s="120"/>
      <c r="G40" s="108"/>
      <c r="H40" s="108"/>
      <c r="I40" s="108"/>
    </row>
    <row r="41" spans="1:9" x14ac:dyDescent="0.25">
      <c r="A41" s="108"/>
      <c r="B41" s="108"/>
      <c r="C41" s="108"/>
      <c r="D41" s="121" t="s">
        <v>68</v>
      </c>
      <c r="E41" s="122" t="s">
        <v>7</v>
      </c>
      <c r="F41" s="123" t="s">
        <v>45</v>
      </c>
      <c r="G41" s="124" t="s">
        <v>7</v>
      </c>
      <c r="H41" s="108"/>
      <c r="I41" s="108"/>
    </row>
    <row r="42" spans="1:9" x14ac:dyDescent="0.25">
      <c r="A42" s="108"/>
      <c r="B42" s="108"/>
      <c r="C42" s="108"/>
      <c r="D42" s="119"/>
      <c r="E42" s="108"/>
      <c r="F42" s="120"/>
      <c r="G42" s="108"/>
      <c r="H42" s="108"/>
      <c r="I42" s="108"/>
    </row>
    <row r="43" spans="1:9" s="65" customFormat="1" x14ac:dyDescent="0.25">
      <c r="A43" s="109" t="s">
        <v>48</v>
      </c>
      <c r="B43" s="109"/>
      <c r="C43" s="109"/>
      <c r="D43" s="116">
        <v>809644.08000000007</v>
      </c>
      <c r="E43" s="110">
        <v>1.565786193688622E-2</v>
      </c>
      <c r="F43" s="125">
        <v>86</v>
      </c>
      <c r="G43" s="110">
        <v>3.1617647058823528E-2</v>
      </c>
      <c r="H43" s="109"/>
      <c r="I43" s="109"/>
    </row>
    <row r="44" spans="1:9" s="65" customFormat="1" x14ac:dyDescent="0.25">
      <c r="A44" s="109" t="s">
        <v>49</v>
      </c>
      <c r="B44" s="109"/>
      <c r="C44" s="109"/>
      <c r="D44" s="116">
        <v>5920987.1699999981</v>
      </c>
      <c r="E44" s="110">
        <v>0.1145071049465768</v>
      </c>
      <c r="F44" s="125">
        <v>416</v>
      </c>
      <c r="G44" s="110">
        <v>0.15294117647058825</v>
      </c>
      <c r="H44" s="109"/>
      <c r="I44" s="109"/>
    </row>
    <row r="45" spans="1:9" s="65" customFormat="1" x14ac:dyDescent="0.25">
      <c r="A45" s="109" t="s">
        <v>50</v>
      </c>
      <c r="B45" s="109"/>
      <c r="C45" s="109"/>
      <c r="D45" s="116">
        <v>2562543.0199999991</v>
      </c>
      <c r="E45" s="110">
        <v>4.9557510275986268E-2</v>
      </c>
      <c r="F45" s="125">
        <v>154</v>
      </c>
      <c r="G45" s="110">
        <v>5.6617647058823529E-2</v>
      </c>
      <c r="H45" s="109"/>
      <c r="I45" s="109"/>
    </row>
    <row r="46" spans="1:9" s="65" customFormat="1" x14ac:dyDescent="0.25">
      <c r="A46" s="109" t="s">
        <v>51</v>
      </c>
      <c r="B46" s="109"/>
      <c r="C46" s="109"/>
      <c r="D46" s="116">
        <v>2868194.4900000016</v>
      </c>
      <c r="E46" s="110">
        <v>5.5468562596737332E-2</v>
      </c>
      <c r="F46" s="125">
        <v>170</v>
      </c>
      <c r="G46" s="110">
        <v>6.25E-2</v>
      </c>
      <c r="H46" s="109"/>
      <c r="I46" s="109"/>
    </row>
    <row r="47" spans="1:9" s="65" customFormat="1" x14ac:dyDescent="0.25">
      <c r="A47" s="109" t="s">
        <v>52</v>
      </c>
      <c r="B47" s="109"/>
      <c r="C47" s="109"/>
      <c r="D47" s="116">
        <v>3629870.819999998</v>
      </c>
      <c r="E47" s="110">
        <v>7.0198767028954182E-2</v>
      </c>
      <c r="F47" s="125">
        <v>209</v>
      </c>
      <c r="G47" s="110">
        <v>7.6838235294117652E-2</v>
      </c>
      <c r="H47" s="109"/>
      <c r="I47" s="109"/>
    </row>
    <row r="48" spans="1:9" s="65" customFormat="1" x14ac:dyDescent="0.25">
      <c r="A48" s="109" t="s">
        <v>53</v>
      </c>
      <c r="B48" s="109"/>
      <c r="C48" s="109"/>
      <c r="D48" s="116">
        <v>4458309.9000000004</v>
      </c>
      <c r="E48" s="110">
        <v>8.6220109070707984E-2</v>
      </c>
      <c r="F48" s="125">
        <v>233</v>
      </c>
      <c r="G48" s="110">
        <v>8.5661764705882354E-2</v>
      </c>
      <c r="H48" s="109"/>
      <c r="I48" s="109"/>
    </row>
    <row r="49" spans="1:9" s="65" customFormat="1" x14ac:dyDescent="0.25">
      <c r="A49" s="109" t="s">
        <v>54</v>
      </c>
      <c r="B49" s="109"/>
      <c r="C49" s="109"/>
      <c r="D49" s="116">
        <v>4823686.2399999984</v>
      </c>
      <c r="E49" s="110">
        <v>9.3286192091687731E-2</v>
      </c>
      <c r="F49" s="125">
        <v>240</v>
      </c>
      <c r="G49" s="110">
        <v>8.8235294117647065E-2</v>
      </c>
      <c r="H49" s="109"/>
      <c r="I49" s="109"/>
    </row>
    <row r="50" spans="1:9" s="65" customFormat="1" x14ac:dyDescent="0.25">
      <c r="A50" s="109" t="s">
        <v>55</v>
      </c>
      <c r="B50" s="109"/>
      <c r="C50" s="109"/>
      <c r="D50" s="116">
        <v>5506069.8799999999</v>
      </c>
      <c r="E50" s="110">
        <v>0.10648294000480764</v>
      </c>
      <c r="F50" s="125">
        <v>274</v>
      </c>
      <c r="G50" s="110">
        <v>0.10073529411764706</v>
      </c>
      <c r="H50" s="109"/>
      <c r="I50" s="109"/>
    </row>
    <row r="51" spans="1:9" s="65" customFormat="1" x14ac:dyDescent="0.25">
      <c r="A51" s="109" t="s">
        <v>56</v>
      </c>
      <c r="B51" s="109"/>
      <c r="C51" s="109"/>
      <c r="D51" s="116">
        <v>4197000.8199999994</v>
      </c>
      <c r="E51" s="110">
        <v>8.1166602723209247E-2</v>
      </c>
      <c r="F51" s="125">
        <v>207</v>
      </c>
      <c r="G51" s="110">
        <v>7.6102941176470582E-2</v>
      </c>
      <c r="H51" s="109"/>
      <c r="I51" s="109"/>
    </row>
    <row r="52" spans="1:9" s="65" customFormat="1" x14ac:dyDescent="0.25">
      <c r="A52" s="109" t="s">
        <v>57</v>
      </c>
      <c r="B52" s="109"/>
      <c r="C52" s="109"/>
      <c r="D52" s="116">
        <v>4098065.9300000006</v>
      </c>
      <c r="E52" s="110">
        <v>7.9253281936177727E-2</v>
      </c>
      <c r="F52" s="125">
        <v>191</v>
      </c>
      <c r="G52" s="110">
        <v>7.0220588235294118E-2</v>
      </c>
      <c r="H52" s="109"/>
      <c r="I52" s="109"/>
    </row>
    <row r="53" spans="1:9" s="65" customFormat="1" x14ac:dyDescent="0.25">
      <c r="A53" s="109" t="s">
        <v>58</v>
      </c>
      <c r="B53" s="109"/>
      <c r="C53" s="109"/>
      <c r="D53" s="116">
        <v>3579967.5199999986</v>
      </c>
      <c r="E53" s="110">
        <v>6.9233677552112696E-2</v>
      </c>
      <c r="F53" s="125">
        <v>171</v>
      </c>
      <c r="G53" s="110">
        <v>6.2867647058823528E-2</v>
      </c>
      <c r="H53" s="109"/>
      <c r="I53" s="109"/>
    </row>
    <row r="54" spans="1:9" s="65" customFormat="1" x14ac:dyDescent="0.25">
      <c r="A54" s="109" t="s">
        <v>44</v>
      </c>
      <c r="B54" s="109"/>
      <c r="C54" s="109"/>
      <c r="D54" s="116">
        <v>2829801.439999999</v>
      </c>
      <c r="E54" s="110">
        <v>5.4726072049241438E-2</v>
      </c>
      <c r="F54" s="125">
        <v>126</v>
      </c>
      <c r="G54" s="110">
        <v>4.6323529411764708E-2</v>
      </c>
      <c r="H54" s="109"/>
      <c r="I54" s="109"/>
    </row>
    <row r="55" spans="1:9" s="65" customFormat="1" x14ac:dyDescent="0.25">
      <c r="A55" s="109" t="s">
        <v>59</v>
      </c>
      <c r="B55" s="109"/>
      <c r="C55" s="109"/>
      <c r="D55" s="116">
        <v>6424328.4199999962</v>
      </c>
      <c r="E55" s="110">
        <v>0.12424131778691487</v>
      </c>
      <c r="F55" s="125">
        <v>243</v>
      </c>
      <c r="G55" s="110">
        <v>8.9338235294117649E-2</v>
      </c>
      <c r="H55" s="109"/>
      <c r="I55" s="109"/>
    </row>
    <row r="56" spans="1:9" s="65" customFormat="1" x14ac:dyDescent="0.25">
      <c r="A56" s="109"/>
      <c r="B56" s="109"/>
      <c r="C56" s="109"/>
      <c r="D56" s="116"/>
      <c r="E56" s="109"/>
      <c r="F56" s="118"/>
      <c r="G56" s="109"/>
      <c r="H56" s="109"/>
      <c r="I56" s="109"/>
    </row>
    <row r="57" spans="1:9" s="65" customFormat="1" ht="13.8" thickBot="1" x14ac:dyDescent="0.3">
      <c r="A57" s="109"/>
      <c r="B57" s="109"/>
      <c r="C57" s="109"/>
      <c r="D57" s="126">
        <v>51708469.729999982</v>
      </c>
      <c r="E57" s="109"/>
      <c r="F57" s="127">
        <v>2720</v>
      </c>
      <c r="G57" s="109"/>
      <c r="H57" s="109"/>
      <c r="I57" s="109"/>
    </row>
    <row r="58" spans="1:9" s="65" customFormat="1" ht="13.8" thickTop="1" x14ac:dyDescent="0.25">
      <c r="A58" s="109"/>
      <c r="B58" s="109"/>
      <c r="C58" s="109"/>
      <c r="D58" s="128"/>
      <c r="E58" s="109"/>
      <c r="F58" s="129"/>
      <c r="G58" s="109"/>
      <c r="H58" s="109"/>
      <c r="I58" s="109"/>
    </row>
    <row r="59" spans="1:9" s="65" customFormat="1" x14ac:dyDescent="0.25">
      <c r="A59" s="109"/>
      <c r="B59" s="109"/>
      <c r="C59" s="109"/>
      <c r="D59" s="128"/>
      <c r="E59" s="109"/>
      <c r="F59" s="129"/>
      <c r="G59" s="109"/>
      <c r="H59" s="109"/>
      <c r="I59" s="109"/>
    </row>
    <row r="60" spans="1:9" s="65" customFormat="1" x14ac:dyDescent="0.25">
      <c r="A60" s="109"/>
      <c r="B60" s="109"/>
      <c r="C60" s="109"/>
      <c r="D60" s="128"/>
      <c r="E60" s="109"/>
      <c r="F60" s="129"/>
      <c r="G60" s="109"/>
      <c r="H60" s="109"/>
      <c r="I60" s="109"/>
    </row>
    <row r="61" spans="1:9" s="65" customFormat="1" x14ac:dyDescent="0.25">
      <c r="A61" s="107" t="s">
        <v>233</v>
      </c>
      <c r="B61" s="109"/>
      <c r="C61" s="109"/>
      <c r="D61" s="116"/>
      <c r="E61" s="109"/>
      <c r="F61" s="118"/>
      <c r="G61" s="109"/>
      <c r="H61" s="109"/>
      <c r="I61" s="109"/>
    </row>
    <row r="62" spans="1:9" x14ac:dyDescent="0.25">
      <c r="A62" s="108"/>
      <c r="B62" s="108"/>
      <c r="C62" s="108"/>
      <c r="D62" s="119"/>
      <c r="E62" s="108"/>
      <c r="F62" s="120"/>
      <c r="G62" s="108"/>
      <c r="H62" s="108"/>
      <c r="I62" s="108"/>
    </row>
    <row r="63" spans="1:9" x14ac:dyDescent="0.25">
      <c r="A63" s="108"/>
      <c r="B63" s="108"/>
      <c r="C63" s="108"/>
      <c r="D63" s="121" t="s">
        <v>68</v>
      </c>
      <c r="E63" s="122" t="s">
        <v>7</v>
      </c>
      <c r="F63" s="123" t="s">
        <v>45</v>
      </c>
      <c r="G63" s="124" t="s">
        <v>7</v>
      </c>
      <c r="H63" s="108"/>
      <c r="I63" s="108"/>
    </row>
    <row r="64" spans="1:9" x14ac:dyDescent="0.25">
      <c r="A64" s="108"/>
      <c r="B64" s="108"/>
      <c r="C64" s="108"/>
      <c r="D64" s="119"/>
      <c r="E64" s="108"/>
      <c r="F64" s="120"/>
      <c r="G64" s="108"/>
      <c r="H64" s="108"/>
      <c r="I64" s="108"/>
    </row>
    <row r="65" spans="1:9" s="65" customFormat="1" x14ac:dyDescent="0.25">
      <c r="A65" s="109" t="s">
        <v>48</v>
      </c>
      <c r="B65" s="109"/>
      <c r="C65" s="109"/>
      <c r="D65" s="116">
        <v>0</v>
      </c>
      <c r="E65" s="110">
        <v>0</v>
      </c>
      <c r="F65" s="125">
        <v>0</v>
      </c>
      <c r="G65" s="110">
        <v>0</v>
      </c>
      <c r="H65" s="109"/>
      <c r="I65" s="109"/>
    </row>
    <row r="66" spans="1:9" s="65" customFormat="1" x14ac:dyDescent="0.25">
      <c r="A66" s="109" t="s">
        <v>49</v>
      </c>
      <c r="B66" s="109"/>
      <c r="C66" s="109"/>
      <c r="D66" s="116">
        <v>0</v>
      </c>
      <c r="E66" s="110">
        <v>0</v>
      </c>
      <c r="F66" s="125">
        <v>0</v>
      </c>
      <c r="G66" s="110">
        <v>0</v>
      </c>
      <c r="H66" s="109"/>
      <c r="I66" s="109"/>
    </row>
    <row r="67" spans="1:9" s="65" customFormat="1" x14ac:dyDescent="0.25">
      <c r="A67" s="109" t="s">
        <v>50</v>
      </c>
      <c r="B67" s="109"/>
      <c r="C67" s="109"/>
      <c r="D67" s="116">
        <v>0</v>
      </c>
      <c r="E67" s="110">
        <v>0</v>
      </c>
      <c r="F67" s="125">
        <v>0</v>
      </c>
      <c r="G67" s="110">
        <v>0</v>
      </c>
      <c r="H67" s="109"/>
      <c r="I67" s="109"/>
    </row>
    <row r="68" spans="1:9" s="65" customFormat="1" x14ac:dyDescent="0.25">
      <c r="A68" s="109" t="s">
        <v>51</v>
      </c>
      <c r="B68" s="109"/>
      <c r="C68" s="109"/>
      <c r="D68" s="116">
        <v>0</v>
      </c>
      <c r="E68" s="110">
        <v>0</v>
      </c>
      <c r="F68" s="125">
        <v>0</v>
      </c>
      <c r="G68" s="110">
        <v>0</v>
      </c>
      <c r="H68" s="109"/>
      <c r="I68" s="109"/>
    </row>
    <row r="69" spans="1:9" s="65" customFormat="1" x14ac:dyDescent="0.25">
      <c r="A69" s="109" t="s">
        <v>52</v>
      </c>
      <c r="B69" s="109"/>
      <c r="C69" s="109"/>
      <c r="D69" s="116">
        <v>0</v>
      </c>
      <c r="E69" s="110">
        <v>0</v>
      </c>
      <c r="F69" s="125">
        <v>0</v>
      </c>
      <c r="G69" s="110">
        <v>0</v>
      </c>
      <c r="H69" s="109"/>
      <c r="I69" s="109"/>
    </row>
    <row r="70" spans="1:9" s="65" customFormat="1" x14ac:dyDescent="0.25">
      <c r="A70" s="109" t="s">
        <v>53</v>
      </c>
      <c r="B70" s="109"/>
      <c r="C70" s="109"/>
      <c r="D70" s="116">
        <v>0</v>
      </c>
      <c r="E70" s="110">
        <v>0</v>
      </c>
      <c r="F70" s="125">
        <v>0</v>
      </c>
      <c r="G70" s="110">
        <v>0</v>
      </c>
      <c r="H70" s="109"/>
      <c r="I70" s="109"/>
    </row>
    <row r="71" spans="1:9" s="65" customFormat="1" x14ac:dyDescent="0.25">
      <c r="A71" s="109" t="s">
        <v>54</v>
      </c>
      <c r="B71" s="109"/>
      <c r="C71" s="109"/>
      <c r="D71" s="116">
        <v>0</v>
      </c>
      <c r="E71" s="110">
        <v>0</v>
      </c>
      <c r="F71" s="125">
        <v>0</v>
      </c>
      <c r="G71" s="110">
        <v>0</v>
      </c>
      <c r="H71" s="109"/>
      <c r="I71" s="109"/>
    </row>
    <row r="72" spans="1:9" s="65" customFormat="1" x14ac:dyDescent="0.25">
      <c r="A72" s="109" t="s">
        <v>55</v>
      </c>
      <c r="B72" s="109"/>
      <c r="C72" s="109"/>
      <c r="D72" s="116">
        <v>0</v>
      </c>
      <c r="E72" s="110">
        <v>0</v>
      </c>
      <c r="F72" s="125">
        <v>0</v>
      </c>
      <c r="G72" s="110">
        <v>0</v>
      </c>
      <c r="H72" s="109"/>
      <c r="I72" s="109"/>
    </row>
    <row r="73" spans="1:9" s="65" customFormat="1" x14ac:dyDescent="0.25">
      <c r="A73" s="109" t="s">
        <v>56</v>
      </c>
      <c r="B73" s="109"/>
      <c r="C73" s="109"/>
      <c r="D73" s="116">
        <v>0</v>
      </c>
      <c r="E73" s="110">
        <v>0</v>
      </c>
      <c r="F73" s="125">
        <v>0</v>
      </c>
      <c r="G73" s="110">
        <v>0</v>
      </c>
      <c r="H73" s="109"/>
      <c r="I73" s="109"/>
    </row>
    <row r="74" spans="1:9" s="65" customFormat="1" x14ac:dyDescent="0.25">
      <c r="A74" s="109" t="s">
        <v>57</v>
      </c>
      <c r="B74" s="109"/>
      <c r="C74" s="109"/>
      <c r="D74" s="116">
        <v>0</v>
      </c>
      <c r="E74" s="110">
        <v>0</v>
      </c>
      <c r="F74" s="125">
        <v>0</v>
      </c>
      <c r="G74" s="110">
        <v>0</v>
      </c>
      <c r="H74" s="109"/>
      <c r="I74" s="109"/>
    </row>
    <row r="75" spans="1:9" s="65" customFormat="1" x14ac:dyDescent="0.25">
      <c r="A75" s="109" t="s">
        <v>58</v>
      </c>
      <c r="B75" s="109"/>
      <c r="C75" s="109"/>
      <c r="D75" s="116">
        <v>0</v>
      </c>
      <c r="E75" s="110">
        <v>0</v>
      </c>
      <c r="F75" s="125">
        <v>0</v>
      </c>
      <c r="G75" s="110">
        <v>0</v>
      </c>
      <c r="H75" s="109"/>
      <c r="I75" s="109"/>
    </row>
    <row r="76" spans="1:9" s="65" customFormat="1" x14ac:dyDescent="0.25">
      <c r="A76" s="109" t="s">
        <v>44</v>
      </c>
      <c r="B76" s="109"/>
      <c r="C76" s="109"/>
      <c r="D76" s="116">
        <v>0</v>
      </c>
      <c r="E76" s="110">
        <v>0</v>
      </c>
      <c r="F76" s="125">
        <v>0</v>
      </c>
      <c r="G76" s="110">
        <v>0</v>
      </c>
      <c r="H76" s="109"/>
      <c r="I76" s="109"/>
    </row>
    <row r="77" spans="1:9" s="65" customFormat="1" x14ac:dyDescent="0.25">
      <c r="A77" s="109" t="s">
        <v>59</v>
      </c>
      <c r="B77" s="109"/>
      <c r="C77" s="109"/>
      <c r="D77" s="116">
        <v>0</v>
      </c>
      <c r="E77" s="110">
        <v>0</v>
      </c>
      <c r="F77" s="125">
        <v>0</v>
      </c>
      <c r="G77" s="110">
        <v>0</v>
      </c>
      <c r="H77" s="109"/>
      <c r="I77" s="109"/>
    </row>
    <row r="78" spans="1:9" s="65" customFormat="1" x14ac:dyDescent="0.25">
      <c r="A78" s="109"/>
      <c r="B78" s="109"/>
      <c r="C78" s="109"/>
      <c r="D78" s="116"/>
      <c r="E78" s="109"/>
      <c r="F78" s="118"/>
      <c r="G78" s="109"/>
      <c r="H78" s="109"/>
      <c r="I78" s="109"/>
    </row>
    <row r="79" spans="1:9" s="65" customFormat="1" ht="13.8" thickBot="1" x14ac:dyDescent="0.3">
      <c r="A79" s="109"/>
      <c r="B79" s="109"/>
      <c r="C79" s="109"/>
      <c r="D79" s="126">
        <v>0</v>
      </c>
      <c r="E79" s="109"/>
      <c r="F79" s="127">
        <v>0</v>
      </c>
      <c r="G79" s="109"/>
      <c r="H79" s="109"/>
      <c r="I79" s="109"/>
    </row>
    <row r="80" spans="1:9" s="65" customFormat="1" ht="13.8" thickTop="1" x14ac:dyDescent="0.25">
      <c r="A80" s="109"/>
      <c r="B80" s="109"/>
      <c r="C80" s="109"/>
      <c r="D80" s="128"/>
      <c r="E80" s="109"/>
      <c r="F80" s="129"/>
      <c r="G80" s="109"/>
      <c r="H80" s="109"/>
      <c r="I80" s="109"/>
    </row>
    <row r="81" spans="1:9" s="65" customFormat="1" x14ac:dyDescent="0.25">
      <c r="A81" s="109"/>
      <c r="B81" s="109"/>
      <c r="C81" s="109"/>
      <c r="D81" s="128"/>
      <c r="E81" s="109"/>
      <c r="F81" s="129"/>
      <c r="G81" s="109"/>
      <c r="H81" s="109"/>
      <c r="I81" s="109"/>
    </row>
    <row r="82" spans="1:9" s="65" customFormat="1" x14ac:dyDescent="0.25">
      <c r="A82" s="107" t="s">
        <v>75</v>
      </c>
      <c r="B82" s="109"/>
      <c r="C82" s="109"/>
      <c r="D82" s="116"/>
      <c r="E82" s="109"/>
      <c r="F82" s="118"/>
      <c r="G82" s="109"/>
      <c r="H82" s="109"/>
      <c r="I82" s="109"/>
    </row>
    <row r="83" spans="1:9" x14ac:dyDescent="0.25">
      <c r="A83" s="130"/>
      <c r="B83" s="108"/>
      <c r="C83" s="108"/>
      <c r="D83" s="119"/>
      <c r="E83" s="108"/>
      <c r="F83" s="120"/>
      <c r="G83" s="108"/>
      <c r="H83" s="108"/>
      <c r="I83" s="108"/>
    </row>
    <row r="84" spans="1:9" s="24" customFormat="1" x14ac:dyDescent="0.25">
      <c r="A84" s="131"/>
      <c r="B84" s="132"/>
      <c r="C84" s="132"/>
      <c r="D84" s="121" t="s">
        <v>68</v>
      </c>
      <c r="E84" s="122" t="s">
        <v>7</v>
      </c>
      <c r="F84" s="123" t="s">
        <v>45</v>
      </c>
      <c r="G84" s="124" t="s">
        <v>7</v>
      </c>
      <c r="H84" s="131"/>
      <c r="I84" s="131"/>
    </row>
    <row r="85" spans="1:9" x14ac:dyDescent="0.25">
      <c r="A85" s="133"/>
      <c r="B85" s="108"/>
      <c r="C85" s="108"/>
      <c r="D85" s="119"/>
      <c r="E85" s="108"/>
      <c r="F85" s="120"/>
      <c r="G85" s="108"/>
      <c r="H85" s="108"/>
      <c r="I85" s="108"/>
    </row>
    <row r="86" spans="1:9" s="65" customFormat="1" x14ac:dyDescent="0.25">
      <c r="A86" s="109" t="s">
        <v>60</v>
      </c>
      <c r="B86" s="109"/>
      <c r="C86" s="109"/>
      <c r="D86" s="116">
        <v>8616793.8800000194</v>
      </c>
      <c r="E86" s="110">
        <v>0.16664182724790177</v>
      </c>
      <c r="F86" s="125">
        <v>1220</v>
      </c>
      <c r="G86" s="110">
        <v>0.4485294117647059</v>
      </c>
      <c r="H86" s="109"/>
      <c r="I86" s="109"/>
    </row>
    <row r="87" spans="1:9" s="65" customFormat="1" x14ac:dyDescent="0.25">
      <c r="A87" s="109" t="s">
        <v>61</v>
      </c>
      <c r="B87" s="109"/>
      <c r="C87" s="109"/>
      <c r="D87" s="116">
        <v>21207681.769999985</v>
      </c>
      <c r="E87" s="110">
        <v>0.41013941972635481</v>
      </c>
      <c r="F87" s="125">
        <v>962</v>
      </c>
      <c r="G87" s="110">
        <v>0.35367647058823531</v>
      </c>
      <c r="H87" s="109"/>
      <c r="I87" s="109"/>
    </row>
    <row r="88" spans="1:9" s="65" customFormat="1" x14ac:dyDescent="0.25">
      <c r="A88" s="109" t="s">
        <v>62</v>
      </c>
      <c r="B88" s="109"/>
      <c r="C88" s="109"/>
      <c r="D88" s="116">
        <v>15019055.119999997</v>
      </c>
      <c r="E88" s="110">
        <v>0.29045638361419746</v>
      </c>
      <c r="F88" s="125">
        <v>412</v>
      </c>
      <c r="G88" s="110">
        <v>0.15147058823529411</v>
      </c>
      <c r="H88" s="109"/>
      <c r="I88" s="109"/>
    </row>
    <row r="89" spans="1:9" s="65" customFormat="1" x14ac:dyDescent="0.25">
      <c r="A89" s="109" t="s">
        <v>63</v>
      </c>
      <c r="B89" s="109"/>
      <c r="C89" s="109"/>
      <c r="D89" s="116">
        <v>5380798.5299999975</v>
      </c>
      <c r="E89" s="110">
        <v>0.1040602933735281</v>
      </c>
      <c r="F89" s="125">
        <v>106</v>
      </c>
      <c r="G89" s="110">
        <v>3.8970588235294118E-2</v>
      </c>
      <c r="H89" s="109"/>
      <c r="I89" s="109"/>
    </row>
    <row r="90" spans="1:9" s="65" customFormat="1" x14ac:dyDescent="0.25">
      <c r="A90" s="109" t="s">
        <v>64</v>
      </c>
      <c r="B90" s="109"/>
      <c r="C90" s="109"/>
      <c r="D90" s="116">
        <v>777838.03</v>
      </c>
      <c r="E90" s="110">
        <v>1.5042758644019922E-2</v>
      </c>
      <c r="F90" s="125">
        <v>12</v>
      </c>
      <c r="G90" s="110">
        <v>4.4117647058823529E-3</v>
      </c>
      <c r="H90" s="109"/>
      <c r="I90" s="109"/>
    </row>
    <row r="91" spans="1:9" s="65" customFormat="1" x14ac:dyDescent="0.25">
      <c r="A91" s="109" t="s">
        <v>65</v>
      </c>
      <c r="B91" s="109"/>
      <c r="C91" s="109"/>
      <c r="D91" s="116">
        <v>150114.41999999998</v>
      </c>
      <c r="E91" s="110">
        <v>2.9030915202835181E-3</v>
      </c>
      <c r="F91" s="125">
        <v>2</v>
      </c>
      <c r="G91" s="110">
        <v>7.3529411764705881E-4</v>
      </c>
      <c r="H91" s="109"/>
      <c r="I91" s="109"/>
    </row>
    <row r="92" spans="1:9" s="65" customFormat="1" x14ac:dyDescent="0.25">
      <c r="A92" s="109" t="s">
        <v>66</v>
      </c>
      <c r="B92" s="109"/>
      <c r="C92" s="109"/>
      <c r="D92" s="116">
        <v>163485.34000000003</v>
      </c>
      <c r="E92" s="110">
        <v>3.1616743031393519E-3</v>
      </c>
      <c r="F92" s="125">
        <v>2</v>
      </c>
      <c r="G92" s="110">
        <v>7.3529411764705881E-4</v>
      </c>
      <c r="H92" s="109"/>
      <c r="I92" s="109"/>
    </row>
    <row r="93" spans="1:9" s="65" customFormat="1" x14ac:dyDescent="0.25">
      <c r="A93" s="109" t="s">
        <v>67</v>
      </c>
      <c r="B93" s="109"/>
      <c r="C93" s="109"/>
      <c r="D93" s="116">
        <v>286750.76</v>
      </c>
      <c r="E93" s="110">
        <v>5.5455278699465E-3</v>
      </c>
      <c r="F93" s="125">
        <v>3</v>
      </c>
      <c r="G93" s="110">
        <v>1.1029411764705882E-3</v>
      </c>
      <c r="H93" s="109"/>
      <c r="I93" s="109"/>
    </row>
    <row r="94" spans="1:9" s="65" customFormat="1" x14ac:dyDescent="0.25">
      <c r="A94" s="109" t="s">
        <v>120</v>
      </c>
      <c r="B94" s="109"/>
      <c r="C94" s="109"/>
      <c r="D94" s="116">
        <v>105951.88</v>
      </c>
      <c r="E94" s="110">
        <v>2.0490237006284733E-3</v>
      </c>
      <c r="F94" s="125">
        <v>1</v>
      </c>
      <c r="G94" s="110">
        <v>3.6764705882352941E-4</v>
      </c>
      <c r="H94" s="109"/>
      <c r="I94" s="109"/>
    </row>
    <row r="95" spans="1:9" s="65" customFormat="1" x14ac:dyDescent="0.25">
      <c r="A95" s="109"/>
      <c r="B95" s="109"/>
      <c r="C95" s="109"/>
      <c r="D95" s="116"/>
      <c r="E95" s="109"/>
      <c r="F95" s="118"/>
      <c r="G95" s="109"/>
      <c r="H95" s="109"/>
      <c r="I95" s="109"/>
    </row>
    <row r="96" spans="1:9" s="65" customFormat="1" ht="13.8" thickBot="1" x14ac:dyDescent="0.3">
      <c r="A96" s="109"/>
      <c r="B96" s="103"/>
      <c r="C96" s="103"/>
      <c r="D96" s="126">
        <v>51708469.730000004</v>
      </c>
      <c r="E96" s="134"/>
      <c r="F96" s="127">
        <v>2720</v>
      </c>
      <c r="G96" s="103"/>
      <c r="H96" s="109"/>
      <c r="I96" s="109"/>
    </row>
    <row r="97" spans="1:9" s="65" customFormat="1" ht="13.8" thickTop="1" x14ac:dyDescent="0.25">
      <c r="A97" s="109"/>
      <c r="B97" s="109"/>
      <c r="C97" s="109"/>
      <c r="D97" s="116"/>
      <c r="E97" s="109"/>
      <c r="F97" s="118"/>
      <c r="G97" s="109"/>
      <c r="H97" s="109"/>
      <c r="I97" s="109"/>
    </row>
    <row r="98" spans="1:9" s="65" customFormat="1" x14ac:dyDescent="0.25">
      <c r="A98" s="109"/>
      <c r="B98" s="109"/>
      <c r="C98" s="109"/>
      <c r="D98" s="116"/>
      <c r="E98" s="109"/>
      <c r="F98" s="118"/>
      <c r="G98" s="109"/>
      <c r="H98" s="109"/>
      <c r="I98" s="109"/>
    </row>
    <row r="99" spans="1:9" s="65" customFormat="1" x14ac:dyDescent="0.25">
      <c r="A99" s="109"/>
      <c r="B99" s="109"/>
      <c r="C99" s="109"/>
      <c r="D99" s="116"/>
      <c r="E99" s="109"/>
      <c r="F99" s="118"/>
      <c r="G99" s="109"/>
      <c r="H99" s="109"/>
      <c r="I99" s="109"/>
    </row>
    <row r="100" spans="1:9" s="65" customFormat="1" x14ac:dyDescent="0.25">
      <c r="A100" s="109"/>
      <c r="B100" s="109"/>
      <c r="C100" s="109"/>
      <c r="D100" s="116"/>
      <c r="E100" s="109"/>
      <c r="F100" s="118"/>
      <c r="G100" s="109"/>
      <c r="H100" s="109"/>
      <c r="I100" s="109"/>
    </row>
    <row r="101" spans="1:9" s="65" customFormat="1" x14ac:dyDescent="0.25">
      <c r="A101" s="107" t="s">
        <v>76</v>
      </c>
      <c r="B101" s="109"/>
      <c r="C101" s="109"/>
      <c r="D101" s="116"/>
      <c r="E101" s="109"/>
      <c r="F101" s="118"/>
      <c r="G101" s="109"/>
      <c r="H101" s="109"/>
      <c r="I101" s="109"/>
    </row>
    <row r="102" spans="1:9" x14ac:dyDescent="0.25">
      <c r="A102" s="130"/>
      <c r="B102" s="108"/>
      <c r="C102" s="108"/>
      <c r="D102" s="119"/>
      <c r="E102" s="108"/>
      <c r="F102" s="120"/>
      <c r="G102" s="108"/>
      <c r="H102" s="108"/>
      <c r="I102" s="108"/>
    </row>
    <row r="103" spans="1:9" s="24" customFormat="1" x14ac:dyDescent="0.25">
      <c r="A103" s="131"/>
      <c r="B103" s="132"/>
      <c r="C103" s="132"/>
      <c r="D103" s="121" t="s">
        <v>68</v>
      </c>
      <c r="E103" s="122" t="s">
        <v>7</v>
      </c>
      <c r="F103" s="123" t="s">
        <v>45</v>
      </c>
      <c r="G103" s="124" t="s">
        <v>7</v>
      </c>
      <c r="H103" s="131"/>
      <c r="I103" s="131"/>
    </row>
    <row r="104" spans="1:9" x14ac:dyDescent="0.25">
      <c r="A104" s="133"/>
      <c r="B104" s="108"/>
      <c r="C104" s="108"/>
      <c r="D104" s="119"/>
      <c r="E104" s="108"/>
      <c r="F104" s="120"/>
      <c r="G104" s="108"/>
      <c r="H104" s="108"/>
      <c r="I104" s="108"/>
    </row>
    <row r="105" spans="1:9" s="65" customFormat="1" x14ac:dyDescent="0.25">
      <c r="A105" s="109" t="s">
        <v>19</v>
      </c>
      <c r="B105" s="109"/>
      <c r="C105" s="109"/>
      <c r="D105" s="116">
        <v>2918473.4100000006</v>
      </c>
      <c r="E105" s="110">
        <v>5.6440916260702488E-2</v>
      </c>
      <c r="F105" s="125">
        <v>122</v>
      </c>
      <c r="G105" s="110">
        <v>4.4852941176470588E-2</v>
      </c>
      <c r="H105" s="109"/>
      <c r="I105" s="109"/>
    </row>
    <row r="106" spans="1:9" s="65" customFormat="1" x14ac:dyDescent="0.25">
      <c r="A106" s="109" t="s">
        <v>20</v>
      </c>
      <c r="B106" s="109"/>
      <c r="C106" s="109"/>
      <c r="D106" s="116">
        <v>6541282.2600000016</v>
      </c>
      <c r="E106" s="110">
        <v>0.12650311049922458</v>
      </c>
      <c r="F106" s="125">
        <v>288</v>
      </c>
      <c r="G106" s="110">
        <v>0.10588235294117647</v>
      </c>
      <c r="H106" s="109"/>
      <c r="I106" s="109"/>
    </row>
    <row r="107" spans="1:9" s="65" customFormat="1" x14ac:dyDescent="0.25">
      <c r="A107" s="109" t="s">
        <v>21</v>
      </c>
      <c r="B107" s="109"/>
      <c r="C107" s="109"/>
      <c r="D107" s="116">
        <v>9685582.2200000044</v>
      </c>
      <c r="E107" s="110">
        <v>0.18731132966367134</v>
      </c>
      <c r="F107" s="125">
        <v>402</v>
      </c>
      <c r="G107" s="110">
        <v>0.14779411764705883</v>
      </c>
      <c r="H107" s="109"/>
      <c r="I107" s="109"/>
    </row>
    <row r="108" spans="1:9" s="65" customFormat="1" x14ac:dyDescent="0.25">
      <c r="A108" s="109" t="s">
        <v>22</v>
      </c>
      <c r="B108" s="109"/>
      <c r="C108" s="109"/>
      <c r="D108" s="116">
        <v>15424828.850000015</v>
      </c>
      <c r="E108" s="110">
        <v>0.29830371949783108</v>
      </c>
      <c r="F108" s="125">
        <v>937</v>
      </c>
      <c r="G108" s="110">
        <v>0.34448529411764706</v>
      </c>
      <c r="H108" s="109"/>
      <c r="I108" s="109"/>
    </row>
    <row r="109" spans="1:9" s="65" customFormat="1" x14ac:dyDescent="0.25">
      <c r="A109" s="109" t="s">
        <v>8</v>
      </c>
      <c r="B109" s="109"/>
      <c r="C109" s="109"/>
      <c r="D109" s="116">
        <v>8639502.1899999958</v>
      </c>
      <c r="E109" s="110">
        <v>0.1670809876043878</v>
      </c>
      <c r="F109" s="125">
        <v>493</v>
      </c>
      <c r="G109" s="110">
        <v>0.18124999999999999</v>
      </c>
      <c r="H109" s="109"/>
      <c r="I109" s="109"/>
    </row>
    <row r="110" spans="1:9" s="65" customFormat="1" x14ac:dyDescent="0.25">
      <c r="A110" s="109" t="s">
        <v>9</v>
      </c>
      <c r="B110" s="109"/>
      <c r="C110" s="109"/>
      <c r="D110" s="116">
        <v>5956427.8700000038</v>
      </c>
      <c r="E110" s="110">
        <v>0.11519249943194948</v>
      </c>
      <c r="F110" s="125">
        <v>307</v>
      </c>
      <c r="G110" s="110">
        <v>0.11286764705882353</v>
      </c>
      <c r="H110" s="109"/>
      <c r="I110" s="109"/>
    </row>
    <row r="111" spans="1:9" s="65" customFormat="1" x14ac:dyDescent="0.25">
      <c r="A111" s="109" t="s">
        <v>10</v>
      </c>
      <c r="B111" s="109"/>
      <c r="C111" s="109"/>
      <c r="D111" s="116">
        <v>1691397.8999999997</v>
      </c>
      <c r="E111" s="110">
        <v>3.2710267947045644E-2</v>
      </c>
      <c r="F111" s="125">
        <v>120</v>
      </c>
      <c r="G111" s="110">
        <v>4.4117647058823532E-2</v>
      </c>
      <c r="H111" s="109"/>
      <c r="I111" s="109"/>
    </row>
    <row r="112" spans="1:9" s="65" customFormat="1" x14ac:dyDescent="0.25">
      <c r="A112" s="109" t="s">
        <v>11</v>
      </c>
      <c r="B112" s="109"/>
      <c r="C112" s="109"/>
      <c r="D112" s="116">
        <v>568345.73000000021</v>
      </c>
      <c r="E112" s="110">
        <v>1.0991346929577759E-2</v>
      </c>
      <c r="F112" s="125">
        <v>33</v>
      </c>
      <c r="G112" s="110">
        <v>1.2132352941176471E-2</v>
      </c>
      <c r="H112" s="109"/>
      <c r="I112" s="109"/>
    </row>
    <row r="113" spans="1:10" s="65" customFormat="1" x14ac:dyDescent="0.25">
      <c r="A113" s="109" t="s">
        <v>12</v>
      </c>
      <c r="B113" s="109"/>
      <c r="C113" s="109"/>
      <c r="D113" s="116">
        <v>226731.65000000002</v>
      </c>
      <c r="E113" s="110">
        <v>4.3848068060009853E-3</v>
      </c>
      <c r="F113" s="125">
        <v>14</v>
      </c>
      <c r="G113" s="110">
        <v>5.1470588235294117E-3</v>
      </c>
      <c r="H113" s="109"/>
      <c r="I113" s="109"/>
    </row>
    <row r="114" spans="1:10" s="65" customFormat="1" x14ac:dyDescent="0.25">
      <c r="A114" s="109" t="s">
        <v>24</v>
      </c>
      <c r="B114" s="109"/>
      <c r="C114" s="109"/>
      <c r="D114" s="116">
        <v>55897.65</v>
      </c>
      <c r="E114" s="110">
        <v>1.0810153596088634E-3</v>
      </c>
      <c r="F114" s="125">
        <v>4</v>
      </c>
      <c r="G114" s="110">
        <v>1.4705882352941176E-3</v>
      </c>
      <c r="H114" s="109"/>
      <c r="I114" s="109"/>
    </row>
    <row r="115" spans="1:10" s="65" customFormat="1" x14ac:dyDescent="0.25">
      <c r="A115" s="109"/>
      <c r="B115" s="109"/>
      <c r="C115" s="109"/>
      <c r="D115" s="116"/>
      <c r="E115" s="109"/>
      <c r="F115" s="118"/>
      <c r="G115" s="109"/>
      <c r="H115" s="109"/>
      <c r="I115" s="109"/>
    </row>
    <row r="116" spans="1:10" s="65" customFormat="1" ht="13.8" thickBot="1" x14ac:dyDescent="0.3">
      <c r="A116" s="109"/>
      <c r="B116" s="103"/>
      <c r="C116" s="103"/>
      <c r="D116" s="126">
        <v>51708469.730000019</v>
      </c>
      <c r="E116" s="103"/>
      <c r="F116" s="127">
        <v>2720</v>
      </c>
      <c r="G116" s="103"/>
      <c r="H116" s="103"/>
      <c r="I116" s="103"/>
      <c r="J116" s="73"/>
    </row>
    <row r="117" spans="1:10" s="65" customFormat="1" ht="13.8" thickTop="1" x14ac:dyDescent="0.25">
      <c r="A117" s="109"/>
      <c r="B117" s="109"/>
      <c r="C117" s="109"/>
      <c r="D117" s="116"/>
      <c r="E117" s="109"/>
      <c r="F117" s="118"/>
      <c r="G117" s="109"/>
      <c r="H117" s="109"/>
      <c r="I117" s="109"/>
    </row>
    <row r="118" spans="1:10" s="65" customFormat="1" x14ac:dyDescent="0.25">
      <c r="A118" s="109"/>
      <c r="B118" s="109"/>
      <c r="C118" s="109"/>
      <c r="D118" s="116"/>
      <c r="E118" s="109"/>
      <c r="F118" s="118"/>
      <c r="G118" s="109"/>
      <c r="H118" s="109"/>
      <c r="I118" s="109"/>
    </row>
    <row r="119" spans="1:10" s="65" customFormat="1" x14ac:dyDescent="0.25">
      <c r="A119" s="109"/>
      <c r="B119" s="109"/>
      <c r="C119" s="109"/>
      <c r="D119" s="116"/>
      <c r="E119" s="109"/>
      <c r="F119" s="118"/>
      <c r="G119" s="109"/>
      <c r="H119" s="109"/>
      <c r="I119" s="109"/>
    </row>
    <row r="120" spans="1:10" s="65" customFormat="1" x14ac:dyDescent="0.25">
      <c r="A120" s="107" t="s">
        <v>77</v>
      </c>
      <c r="B120" s="109"/>
      <c r="C120" s="109"/>
      <c r="D120" s="116"/>
      <c r="E120" s="109"/>
      <c r="F120" s="118"/>
      <c r="G120" s="109"/>
      <c r="H120" s="109"/>
      <c r="I120" s="109"/>
    </row>
    <row r="121" spans="1:10" x14ac:dyDescent="0.25">
      <c r="A121" s="130"/>
      <c r="B121" s="108"/>
      <c r="C121" s="108"/>
      <c r="D121" s="119"/>
      <c r="E121" s="108"/>
      <c r="F121" s="120"/>
      <c r="G121" s="108"/>
      <c r="H121" s="108"/>
      <c r="I121" s="108"/>
    </row>
    <row r="122" spans="1:10" s="24" customFormat="1" x14ac:dyDescent="0.25">
      <c r="A122" s="131"/>
      <c r="B122" s="132"/>
      <c r="C122" s="132"/>
      <c r="D122" s="121" t="s">
        <v>68</v>
      </c>
      <c r="E122" s="122" t="s">
        <v>7</v>
      </c>
      <c r="F122" s="123" t="s">
        <v>45</v>
      </c>
      <c r="G122" s="124" t="s">
        <v>7</v>
      </c>
      <c r="H122" s="131"/>
      <c r="I122" s="131"/>
    </row>
    <row r="123" spans="1:10" x14ac:dyDescent="0.25">
      <c r="A123" s="133"/>
      <c r="B123" s="108"/>
      <c r="C123" s="108"/>
      <c r="D123" s="119"/>
      <c r="E123" s="108"/>
      <c r="F123" s="120"/>
      <c r="G123" s="108"/>
      <c r="H123" s="108"/>
      <c r="I123" s="108"/>
    </row>
    <row r="124" spans="1:10" s="65" customFormat="1" x14ac:dyDescent="0.25">
      <c r="A124" s="109" t="s">
        <v>25</v>
      </c>
      <c r="B124" s="109"/>
      <c r="C124" s="109"/>
      <c r="D124" s="116">
        <v>7732822.5600000061</v>
      </c>
      <c r="E124" s="110">
        <v>0.149546536580517</v>
      </c>
      <c r="F124" s="125">
        <v>937</v>
      </c>
      <c r="G124" s="110">
        <v>0.34448529411764706</v>
      </c>
      <c r="H124" s="109"/>
      <c r="I124" s="109"/>
    </row>
    <row r="125" spans="1:10" s="65" customFormat="1" x14ac:dyDescent="0.25">
      <c r="A125" s="109" t="s">
        <v>26</v>
      </c>
      <c r="B125" s="109"/>
      <c r="C125" s="109"/>
      <c r="D125" s="116">
        <v>13881217.63000001</v>
      </c>
      <c r="E125" s="110">
        <v>0.26845152646136916</v>
      </c>
      <c r="F125" s="125">
        <v>688</v>
      </c>
      <c r="G125" s="110">
        <v>0.25294117647058822</v>
      </c>
      <c r="H125" s="109"/>
      <c r="I125" s="109"/>
    </row>
    <row r="126" spans="1:10" s="65" customFormat="1" x14ac:dyDescent="0.25">
      <c r="A126" s="109" t="s">
        <v>27</v>
      </c>
      <c r="B126" s="109"/>
      <c r="C126" s="109"/>
      <c r="D126" s="116">
        <v>20103863.960000001</v>
      </c>
      <c r="E126" s="110">
        <v>0.3887924756809466</v>
      </c>
      <c r="F126" s="125">
        <v>715</v>
      </c>
      <c r="G126" s="110">
        <v>0.26286764705882354</v>
      </c>
      <c r="H126" s="109"/>
      <c r="I126" s="109"/>
    </row>
    <row r="127" spans="1:10" s="65" customFormat="1" x14ac:dyDescent="0.25">
      <c r="A127" s="109" t="s">
        <v>28</v>
      </c>
      <c r="B127" s="109"/>
      <c r="C127" s="109"/>
      <c r="D127" s="116">
        <v>9990565.5800000094</v>
      </c>
      <c r="E127" s="110">
        <v>0.19320946127716712</v>
      </c>
      <c r="F127" s="125">
        <v>380</v>
      </c>
      <c r="G127" s="110">
        <v>0.13970588235294118</v>
      </c>
      <c r="H127" s="109"/>
      <c r="I127" s="109"/>
    </row>
    <row r="128" spans="1:10" s="65" customFormat="1" x14ac:dyDescent="0.25">
      <c r="A128" s="109" t="s">
        <v>29</v>
      </c>
      <c r="B128" s="109"/>
      <c r="C128" s="109"/>
      <c r="D128" s="116">
        <v>0</v>
      </c>
      <c r="E128" s="110">
        <v>0</v>
      </c>
      <c r="F128" s="125">
        <v>0</v>
      </c>
      <c r="G128" s="110">
        <v>0</v>
      </c>
      <c r="H128" s="109"/>
      <c r="I128" s="109"/>
    </row>
    <row r="129" spans="1:9" s="65" customFormat="1" x14ac:dyDescent="0.25">
      <c r="A129" s="109" t="s">
        <v>30</v>
      </c>
      <c r="B129" s="109"/>
      <c r="C129" s="109"/>
      <c r="D129" s="116">
        <v>0</v>
      </c>
      <c r="E129" s="110">
        <v>0</v>
      </c>
      <c r="F129" s="125">
        <v>0</v>
      </c>
      <c r="G129" s="110">
        <v>0</v>
      </c>
      <c r="H129" s="109"/>
      <c r="I129" s="109"/>
    </row>
    <row r="130" spans="1:9" s="65" customFormat="1" x14ac:dyDescent="0.25">
      <c r="A130" s="109"/>
      <c r="B130" s="103"/>
      <c r="C130" s="103"/>
      <c r="D130" s="116"/>
      <c r="E130" s="109"/>
      <c r="F130" s="118"/>
      <c r="G130" s="109"/>
      <c r="H130" s="109"/>
      <c r="I130" s="109"/>
    </row>
    <row r="131" spans="1:9" s="65" customFormat="1" ht="13.8" thickBot="1" x14ac:dyDescent="0.3">
      <c r="A131" s="109"/>
      <c r="B131" s="109"/>
      <c r="C131" s="109"/>
      <c r="D131" s="126">
        <v>51708469.730000034</v>
      </c>
      <c r="E131" s="103"/>
      <c r="F131" s="127">
        <v>2720</v>
      </c>
      <c r="G131" s="134"/>
      <c r="H131" s="109"/>
      <c r="I131" s="109"/>
    </row>
    <row r="132" spans="1:9" s="65" customFormat="1" ht="13.8" thickTop="1" x14ac:dyDescent="0.25">
      <c r="A132" s="109"/>
      <c r="B132" s="109"/>
      <c r="C132" s="109"/>
      <c r="D132" s="116"/>
      <c r="E132" s="109"/>
      <c r="F132" s="118"/>
      <c r="G132" s="109"/>
      <c r="H132" s="109"/>
      <c r="I132" s="109"/>
    </row>
    <row r="133" spans="1:9" s="65" customFormat="1" x14ac:dyDescent="0.25">
      <c r="A133" s="109"/>
      <c r="B133" s="109"/>
      <c r="C133" s="109"/>
      <c r="D133" s="116"/>
      <c r="E133" s="109"/>
      <c r="F133" s="118"/>
      <c r="G133" s="109"/>
      <c r="H133" s="109"/>
      <c r="I133" s="109"/>
    </row>
    <row r="134" spans="1:9" s="65" customFormat="1" x14ac:dyDescent="0.25">
      <c r="A134" s="109"/>
      <c r="B134" s="109"/>
      <c r="C134" s="109"/>
      <c r="D134" s="116"/>
      <c r="E134" s="109"/>
      <c r="F134" s="118"/>
      <c r="G134" s="109"/>
      <c r="H134" s="109"/>
      <c r="I134" s="109"/>
    </row>
    <row r="135" spans="1:9" s="65" customFormat="1" x14ac:dyDescent="0.25">
      <c r="A135" s="107" t="s">
        <v>78</v>
      </c>
      <c r="B135" s="109"/>
      <c r="C135" s="109"/>
      <c r="D135" s="116"/>
      <c r="E135" s="109"/>
      <c r="F135" s="118"/>
      <c r="G135" s="109"/>
      <c r="H135" s="109"/>
      <c r="I135" s="109"/>
    </row>
    <row r="136" spans="1:9" s="65" customFormat="1" x14ac:dyDescent="0.25">
      <c r="A136" s="107"/>
      <c r="B136" s="109"/>
      <c r="C136" s="109"/>
      <c r="D136" s="116"/>
      <c r="E136" s="109"/>
      <c r="F136" s="118"/>
      <c r="G136" s="109"/>
      <c r="H136" s="109"/>
      <c r="I136" s="109"/>
    </row>
    <row r="137" spans="1:9" s="24" customFormat="1" x14ac:dyDescent="0.25">
      <c r="A137" s="131"/>
      <c r="B137" s="132"/>
      <c r="C137" s="132"/>
      <c r="D137" s="121" t="s">
        <v>68</v>
      </c>
      <c r="E137" s="122" t="s">
        <v>7</v>
      </c>
      <c r="F137" s="123" t="s">
        <v>45</v>
      </c>
      <c r="G137" s="124" t="s">
        <v>7</v>
      </c>
      <c r="H137" s="131"/>
      <c r="I137" s="131"/>
    </row>
    <row r="138" spans="1:9" x14ac:dyDescent="0.25">
      <c r="A138" s="133"/>
      <c r="B138" s="108"/>
      <c r="C138" s="108"/>
      <c r="D138" s="119"/>
      <c r="E138" s="108"/>
      <c r="F138" s="120"/>
      <c r="G138" s="108"/>
      <c r="H138" s="108"/>
      <c r="I138" s="108"/>
    </row>
    <row r="139" spans="1:9" s="65" customFormat="1" x14ac:dyDescent="0.25">
      <c r="A139" s="109" t="s">
        <v>46</v>
      </c>
      <c r="B139" s="109"/>
      <c r="C139" s="109"/>
      <c r="D139" s="116">
        <v>3860349.12</v>
      </c>
      <c r="E139" s="110">
        <v>7.465603101691326E-2</v>
      </c>
      <c r="F139" s="125">
        <v>203</v>
      </c>
      <c r="G139" s="110">
        <v>7.4632352941176469E-2</v>
      </c>
      <c r="H139" s="109"/>
      <c r="I139" s="109"/>
    </row>
    <row r="140" spans="1:9" s="65" customFormat="1" x14ac:dyDescent="0.25">
      <c r="A140" s="109" t="s">
        <v>47</v>
      </c>
      <c r="B140" s="109"/>
      <c r="C140" s="109"/>
      <c r="D140" s="116">
        <v>6187817.9800000023</v>
      </c>
      <c r="E140" s="110">
        <v>0.11966739708814049</v>
      </c>
      <c r="F140" s="125">
        <v>332</v>
      </c>
      <c r="G140" s="110">
        <v>0.12205882352941176</v>
      </c>
      <c r="H140" s="109"/>
      <c r="I140" s="109"/>
    </row>
    <row r="141" spans="1:9" s="65" customFormat="1" x14ac:dyDescent="0.25">
      <c r="A141" s="109" t="s">
        <v>31</v>
      </c>
      <c r="B141" s="109"/>
      <c r="C141" s="109"/>
      <c r="D141" s="116">
        <v>4485439.0799999991</v>
      </c>
      <c r="E141" s="110">
        <v>8.6744765478868086E-2</v>
      </c>
      <c r="F141" s="125">
        <v>257</v>
      </c>
      <c r="G141" s="110">
        <v>9.4485294117647056E-2</v>
      </c>
      <c r="H141" s="109"/>
      <c r="I141" s="109"/>
    </row>
    <row r="142" spans="1:9" s="65" customFormat="1" x14ac:dyDescent="0.25">
      <c r="A142" s="109" t="s">
        <v>32</v>
      </c>
      <c r="B142" s="109"/>
      <c r="C142" s="109"/>
      <c r="D142" s="116">
        <v>3809409.29</v>
      </c>
      <c r="E142" s="110">
        <v>7.367089588787179E-2</v>
      </c>
      <c r="F142" s="125">
        <v>204</v>
      </c>
      <c r="G142" s="110">
        <v>7.4999999999999997E-2</v>
      </c>
      <c r="H142" s="109"/>
      <c r="I142" s="109"/>
    </row>
    <row r="143" spans="1:9" s="65" customFormat="1" x14ac:dyDescent="0.25">
      <c r="A143" s="109" t="s">
        <v>33</v>
      </c>
      <c r="B143" s="109"/>
      <c r="C143" s="109"/>
      <c r="D143" s="116">
        <v>4061893.4499999979</v>
      </c>
      <c r="E143" s="110">
        <v>7.855373541722481E-2</v>
      </c>
      <c r="F143" s="125">
        <v>232</v>
      </c>
      <c r="G143" s="110">
        <v>8.5294117647058826E-2</v>
      </c>
      <c r="H143" s="109"/>
      <c r="I143" s="109"/>
    </row>
    <row r="144" spans="1:9" s="65" customFormat="1" x14ac:dyDescent="0.25">
      <c r="A144" s="109" t="s">
        <v>40</v>
      </c>
      <c r="B144" s="109"/>
      <c r="C144" s="109"/>
      <c r="D144" s="116">
        <v>1657961.6999999997</v>
      </c>
      <c r="E144" s="110">
        <v>3.2063638871101433E-2</v>
      </c>
      <c r="F144" s="125">
        <v>93</v>
      </c>
      <c r="G144" s="110">
        <v>3.4191176470588239E-2</v>
      </c>
      <c r="H144" s="109"/>
      <c r="I144" s="109"/>
    </row>
    <row r="145" spans="1:9" s="65" customFormat="1" x14ac:dyDescent="0.25">
      <c r="A145" s="109" t="s">
        <v>34</v>
      </c>
      <c r="B145" s="109"/>
      <c r="C145" s="109"/>
      <c r="D145" s="116">
        <v>12115781.760000007</v>
      </c>
      <c r="E145" s="110">
        <v>0.23430942403176022</v>
      </c>
      <c r="F145" s="125">
        <v>562</v>
      </c>
      <c r="G145" s="110">
        <v>0.20661764705882352</v>
      </c>
      <c r="H145" s="109"/>
      <c r="I145" s="109"/>
    </row>
    <row r="146" spans="1:9" s="65" customFormat="1" x14ac:dyDescent="0.25">
      <c r="A146" s="109" t="s">
        <v>35</v>
      </c>
      <c r="B146" s="109"/>
      <c r="C146" s="109"/>
      <c r="D146" s="116">
        <v>3422389.830000001</v>
      </c>
      <c r="E146" s="110">
        <v>6.6186252423834802E-2</v>
      </c>
      <c r="F146" s="125">
        <v>177</v>
      </c>
      <c r="G146" s="110">
        <v>6.5073529411764711E-2</v>
      </c>
      <c r="H146" s="109"/>
      <c r="I146" s="109"/>
    </row>
    <row r="147" spans="1:9" s="65" customFormat="1" x14ac:dyDescent="0.25">
      <c r="A147" s="109" t="s">
        <v>36</v>
      </c>
      <c r="B147" s="109"/>
      <c r="C147" s="109"/>
      <c r="D147" s="116">
        <v>1380955.0999999994</v>
      </c>
      <c r="E147" s="110">
        <v>2.6706555177725608E-2</v>
      </c>
      <c r="F147" s="125">
        <v>73</v>
      </c>
      <c r="G147" s="110">
        <v>2.6838235294117645E-2</v>
      </c>
      <c r="H147" s="109"/>
      <c r="I147" s="109"/>
    </row>
    <row r="148" spans="1:9" s="65" customFormat="1" x14ac:dyDescent="0.25">
      <c r="A148" s="109" t="s">
        <v>37</v>
      </c>
      <c r="B148" s="109"/>
      <c r="C148" s="109"/>
      <c r="D148" s="116">
        <v>3182559.8399999975</v>
      </c>
      <c r="E148" s="110">
        <v>6.1548134311806051E-2</v>
      </c>
      <c r="F148" s="125">
        <v>173</v>
      </c>
      <c r="G148" s="110">
        <v>6.3602941176470584E-2</v>
      </c>
      <c r="H148" s="109"/>
      <c r="I148" s="109"/>
    </row>
    <row r="149" spans="1:9" s="65" customFormat="1" x14ac:dyDescent="0.25">
      <c r="A149" s="109" t="s">
        <v>38</v>
      </c>
      <c r="B149" s="109"/>
      <c r="C149" s="109"/>
      <c r="D149" s="116">
        <v>4547858.1799999978</v>
      </c>
      <c r="E149" s="110">
        <v>8.7951900409101474E-2</v>
      </c>
      <c r="F149" s="125">
        <v>257</v>
      </c>
      <c r="G149" s="110">
        <v>9.4485294117647056E-2</v>
      </c>
      <c r="H149" s="109"/>
      <c r="I149" s="109"/>
    </row>
    <row r="150" spans="1:9" s="65" customFormat="1" x14ac:dyDescent="0.25">
      <c r="A150" s="109" t="s">
        <v>39</v>
      </c>
      <c r="B150" s="109"/>
      <c r="C150" s="109"/>
      <c r="D150" s="116">
        <v>2996054.399999999</v>
      </c>
      <c r="E150" s="110">
        <v>5.7941269885652041E-2</v>
      </c>
      <c r="F150" s="125">
        <v>157</v>
      </c>
      <c r="G150" s="110">
        <v>5.7720588235294121E-2</v>
      </c>
      <c r="H150" s="109"/>
      <c r="I150" s="109"/>
    </row>
    <row r="151" spans="1:9" s="65" customFormat="1" x14ac:dyDescent="0.25">
      <c r="A151" s="109" t="s">
        <v>43</v>
      </c>
      <c r="B151" s="109"/>
      <c r="C151" s="109"/>
      <c r="D151" s="116">
        <v>0</v>
      </c>
      <c r="E151" s="110">
        <v>0</v>
      </c>
      <c r="F151" s="125">
        <v>0</v>
      </c>
      <c r="G151" s="110">
        <v>0</v>
      </c>
      <c r="H151" s="109"/>
      <c r="I151" s="109"/>
    </row>
    <row r="152" spans="1:9" s="65" customFormat="1" x14ac:dyDescent="0.25">
      <c r="A152" s="109"/>
      <c r="B152" s="109"/>
      <c r="C152" s="109"/>
      <c r="D152" s="116"/>
      <c r="E152" s="109"/>
      <c r="F152" s="118"/>
      <c r="G152" s="109"/>
      <c r="H152" s="109"/>
      <c r="I152" s="109"/>
    </row>
    <row r="153" spans="1:9" s="65" customFormat="1" ht="13.8" thickBot="1" x14ac:dyDescent="0.3">
      <c r="A153" s="109"/>
      <c r="B153" s="103"/>
      <c r="C153" s="103"/>
      <c r="D153" s="126">
        <v>51708469.729999997</v>
      </c>
      <c r="E153" s="134"/>
      <c r="F153" s="127">
        <v>2720</v>
      </c>
      <c r="G153" s="134"/>
      <c r="H153" s="109"/>
      <c r="I153" s="109"/>
    </row>
    <row r="154" spans="1:9" s="65" customFormat="1" ht="13.8" thickTop="1" x14ac:dyDescent="0.25">
      <c r="A154" s="109"/>
      <c r="B154" s="109"/>
      <c r="C154" s="109"/>
      <c r="D154" s="116"/>
      <c r="E154" s="109"/>
      <c r="F154" s="118"/>
      <c r="G154" s="109"/>
      <c r="H154" s="109"/>
      <c r="I154" s="109"/>
    </row>
    <row r="155" spans="1:9" s="65" customFormat="1" x14ac:dyDescent="0.25">
      <c r="A155" s="109"/>
      <c r="B155" s="109"/>
      <c r="C155" s="109"/>
      <c r="D155" s="116"/>
      <c r="E155" s="109"/>
      <c r="F155" s="118"/>
      <c r="G155" s="109"/>
      <c r="H155" s="109"/>
      <c r="I155" s="109"/>
    </row>
    <row r="156" spans="1:9" s="65" customFormat="1" x14ac:dyDescent="0.25">
      <c r="A156" s="109"/>
      <c r="B156" s="109"/>
      <c r="C156" s="109"/>
      <c r="D156" s="116"/>
      <c r="E156" s="109"/>
      <c r="F156" s="118"/>
      <c r="G156" s="109"/>
      <c r="H156" s="109"/>
      <c r="I156" s="109"/>
    </row>
    <row r="157" spans="1:9" s="65" customFormat="1" x14ac:dyDescent="0.25">
      <c r="A157" s="107" t="s">
        <v>79</v>
      </c>
      <c r="B157" s="109"/>
      <c r="C157" s="109"/>
      <c r="D157" s="116"/>
      <c r="E157" s="109"/>
      <c r="F157" s="118"/>
      <c r="G157" s="109"/>
      <c r="H157" s="109"/>
      <c r="I157" s="109"/>
    </row>
    <row r="158" spans="1:9" x14ac:dyDescent="0.25">
      <c r="A158" s="108"/>
      <c r="B158" s="108"/>
      <c r="C158" s="108"/>
      <c r="D158" s="119"/>
      <c r="E158" s="108"/>
      <c r="F158" s="120"/>
      <c r="G158" s="108"/>
      <c r="H158" s="108"/>
      <c r="I158" s="108"/>
    </row>
    <row r="159" spans="1:9" s="24" customFormat="1" x14ac:dyDescent="0.25">
      <c r="A159" s="132" t="s">
        <v>23</v>
      </c>
      <c r="B159" s="131"/>
      <c r="C159" s="131"/>
      <c r="D159" s="121" t="s">
        <v>68</v>
      </c>
      <c r="E159" s="122" t="s">
        <v>7</v>
      </c>
      <c r="F159" s="123" t="s">
        <v>45</v>
      </c>
      <c r="G159" s="124" t="s">
        <v>7</v>
      </c>
      <c r="H159" s="131"/>
      <c r="I159" s="131"/>
    </row>
    <row r="160" spans="1:9" x14ac:dyDescent="0.25">
      <c r="A160" s="108"/>
      <c r="B160" s="108"/>
      <c r="C160" s="108"/>
      <c r="D160" s="119"/>
      <c r="E160" s="108"/>
      <c r="F160" s="120"/>
      <c r="G160" s="108"/>
      <c r="H160" s="108"/>
      <c r="I160" s="108"/>
    </row>
    <row r="161" spans="1:9" s="65" customFormat="1" x14ac:dyDescent="0.25">
      <c r="A161" s="109">
        <v>1999</v>
      </c>
      <c r="B161" s="109"/>
      <c r="C161" s="109"/>
      <c r="D161" s="116">
        <v>31404.880000000001</v>
      </c>
      <c r="E161" s="110">
        <v>6.0734498939889593E-4</v>
      </c>
      <c r="F161" s="125">
        <v>2</v>
      </c>
      <c r="G161" s="110">
        <v>7.3529411764705881E-4</v>
      </c>
      <c r="H161" s="109"/>
      <c r="I161" s="109"/>
    </row>
    <row r="162" spans="1:9" s="65" customFormat="1" x14ac:dyDescent="0.25">
      <c r="A162" s="109">
        <v>2000</v>
      </c>
      <c r="B162" s="109"/>
      <c r="C162" s="109"/>
      <c r="D162" s="116">
        <v>34858.71</v>
      </c>
      <c r="E162" s="110">
        <v>6.7413926929219871E-4</v>
      </c>
      <c r="F162" s="125">
        <v>4</v>
      </c>
      <c r="G162" s="110">
        <v>1.4705882352941176E-3</v>
      </c>
      <c r="H162" s="109"/>
      <c r="I162" s="109"/>
    </row>
    <row r="163" spans="1:9" s="65" customFormat="1" x14ac:dyDescent="0.25">
      <c r="A163" s="109">
        <v>2001</v>
      </c>
      <c r="B163" s="109"/>
      <c r="C163" s="109"/>
      <c r="D163" s="116">
        <v>36473.75</v>
      </c>
      <c r="E163" s="110">
        <v>7.0537283718606722E-4</v>
      </c>
      <c r="F163" s="125">
        <v>6</v>
      </c>
      <c r="G163" s="110">
        <v>2.2058823529411764E-3</v>
      </c>
      <c r="H163" s="109"/>
      <c r="I163" s="109"/>
    </row>
    <row r="164" spans="1:9" s="65" customFormat="1" x14ac:dyDescent="0.25">
      <c r="A164" s="109">
        <v>2002</v>
      </c>
      <c r="B164" s="109"/>
      <c r="C164" s="109"/>
      <c r="D164" s="116">
        <v>420323.05999999994</v>
      </c>
      <c r="E164" s="110">
        <v>8.1287081631839214E-3</v>
      </c>
      <c r="F164" s="125">
        <v>33</v>
      </c>
      <c r="G164" s="110">
        <v>1.2132352941176471E-2</v>
      </c>
      <c r="H164" s="109"/>
      <c r="I164" s="109"/>
    </row>
    <row r="165" spans="1:9" s="65" customFormat="1" x14ac:dyDescent="0.25">
      <c r="A165" s="109">
        <v>2003</v>
      </c>
      <c r="B165" s="109"/>
      <c r="C165" s="109"/>
      <c r="D165" s="116">
        <v>1128696.6100000001</v>
      </c>
      <c r="E165" s="110">
        <v>2.182807992372586E-2</v>
      </c>
      <c r="F165" s="125">
        <v>61</v>
      </c>
      <c r="G165" s="110">
        <v>2.2426470588235294E-2</v>
      </c>
      <c r="H165" s="109"/>
      <c r="I165" s="109"/>
    </row>
    <row r="166" spans="1:9" s="65" customFormat="1" x14ac:dyDescent="0.25">
      <c r="A166" s="109">
        <v>2004</v>
      </c>
      <c r="B166" s="109"/>
      <c r="C166" s="109"/>
      <c r="D166" s="116">
        <v>5347018.5900000036</v>
      </c>
      <c r="E166" s="110">
        <v>0.10340701664388628</v>
      </c>
      <c r="F166" s="125">
        <v>263</v>
      </c>
      <c r="G166" s="110">
        <v>9.6691176470588239E-2</v>
      </c>
      <c r="H166" s="109"/>
      <c r="I166" s="109"/>
    </row>
    <row r="167" spans="1:9" s="65" customFormat="1" x14ac:dyDescent="0.25">
      <c r="A167" s="109">
        <v>2005</v>
      </c>
      <c r="B167" s="109"/>
      <c r="C167" s="109"/>
      <c r="D167" s="116">
        <v>8199550.7700000023</v>
      </c>
      <c r="E167" s="110">
        <v>0.15857268282768028</v>
      </c>
      <c r="F167" s="125">
        <v>370</v>
      </c>
      <c r="G167" s="110">
        <v>0.13602941176470587</v>
      </c>
      <c r="H167" s="109"/>
      <c r="I167" s="109"/>
    </row>
    <row r="168" spans="1:9" s="65" customFormat="1" x14ac:dyDescent="0.25">
      <c r="A168" s="109">
        <v>2006</v>
      </c>
      <c r="B168" s="109"/>
      <c r="C168" s="109"/>
      <c r="D168" s="116">
        <v>11607812.219999999</v>
      </c>
      <c r="E168" s="110">
        <v>0.22448570380464034</v>
      </c>
      <c r="F168" s="125">
        <v>524</v>
      </c>
      <c r="G168" s="110">
        <v>0.19264705882352942</v>
      </c>
      <c r="H168" s="109"/>
      <c r="I168" s="109"/>
    </row>
    <row r="169" spans="1:9" s="65" customFormat="1" x14ac:dyDescent="0.25">
      <c r="A169" s="109">
        <v>2007</v>
      </c>
      <c r="B169" s="109"/>
      <c r="C169" s="109"/>
      <c r="D169" s="116">
        <v>15339672.980000028</v>
      </c>
      <c r="E169" s="110">
        <v>0.29665687381772027</v>
      </c>
      <c r="F169" s="125">
        <v>830</v>
      </c>
      <c r="G169" s="110">
        <v>0.30514705882352944</v>
      </c>
      <c r="H169" s="109"/>
      <c r="I169" s="109"/>
    </row>
    <row r="170" spans="1:9" s="65" customFormat="1" x14ac:dyDescent="0.25">
      <c r="A170" s="109">
        <v>2008</v>
      </c>
      <c r="B170" s="109"/>
      <c r="C170" s="109"/>
      <c r="D170" s="116">
        <v>9562658.1600000076</v>
      </c>
      <c r="E170" s="110">
        <v>0.18493407772328599</v>
      </c>
      <c r="F170" s="125">
        <v>627</v>
      </c>
      <c r="G170" s="110">
        <v>0.23051470588235295</v>
      </c>
      <c r="H170" s="109"/>
      <c r="I170" s="109"/>
    </row>
    <row r="171" spans="1:9" s="65" customFormat="1" x14ac:dyDescent="0.25">
      <c r="A171" s="109"/>
      <c r="B171" s="109"/>
      <c r="C171" s="109"/>
      <c r="D171" s="116"/>
      <c r="E171" s="109"/>
      <c r="F171" s="118"/>
      <c r="G171" s="109"/>
      <c r="H171" s="109"/>
      <c r="I171" s="109"/>
    </row>
    <row r="172" spans="1:9" s="65" customFormat="1" ht="13.8" thickBot="1" x14ac:dyDescent="0.3">
      <c r="A172" s="109"/>
      <c r="B172" s="109"/>
      <c r="C172" s="109"/>
      <c r="D172" s="126">
        <v>51708469.730000034</v>
      </c>
      <c r="E172" s="109"/>
      <c r="F172" s="127">
        <v>2720</v>
      </c>
      <c r="G172" s="109"/>
      <c r="H172" s="109"/>
      <c r="I172" s="109"/>
    </row>
    <row r="173" spans="1:9" s="65" customFormat="1" ht="13.8" thickTop="1" x14ac:dyDescent="0.25">
      <c r="A173" s="109"/>
      <c r="B173" s="109"/>
      <c r="C173" s="109"/>
      <c r="D173" s="116"/>
      <c r="E173" s="109"/>
      <c r="F173" s="118"/>
      <c r="G173" s="109"/>
      <c r="H173" s="109"/>
      <c r="I173" s="109"/>
    </row>
    <row r="174" spans="1:9" s="65" customFormat="1" x14ac:dyDescent="0.25">
      <c r="A174" s="109"/>
      <c r="B174" s="109"/>
      <c r="C174" s="109"/>
      <c r="D174" s="116"/>
      <c r="E174" s="109"/>
      <c r="F174" s="118"/>
      <c r="G174" s="109"/>
      <c r="H174" s="109"/>
      <c r="I174" s="109"/>
    </row>
    <row r="175" spans="1:9" s="65" customFormat="1" x14ac:dyDescent="0.25">
      <c r="A175" s="109"/>
      <c r="B175" s="109"/>
      <c r="C175" s="109"/>
      <c r="D175" s="116"/>
      <c r="E175" s="109"/>
      <c r="F175" s="118"/>
      <c r="G175" s="109"/>
      <c r="H175" s="109"/>
      <c r="I175" s="109"/>
    </row>
    <row r="176" spans="1:9" s="65" customFormat="1" x14ac:dyDescent="0.25">
      <c r="A176" s="107" t="s">
        <v>95</v>
      </c>
      <c r="B176" s="109"/>
      <c r="C176" s="109"/>
      <c r="D176" s="116"/>
      <c r="E176" s="109"/>
      <c r="F176" s="118"/>
      <c r="G176" s="109"/>
      <c r="H176" s="109"/>
      <c r="I176" s="109"/>
    </row>
    <row r="177" spans="1:12" x14ac:dyDescent="0.25">
      <c r="A177" s="130"/>
      <c r="B177" s="108"/>
      <c r="C177" s="108"/>
      <c r="D177" s="119"/>
      <c r="E177" s="108"/>
      <c r="F177" s="120"/>
      <c r="G177" s="108"/>
      <c r="H177" s="108"/>
      <c r="I177" s="108"/>
    </row>
    <row r="178" spans="1:12" s="24" customFormat="1" x14ac:dyDescent="0.25">
      <c r="A178" s="131"/>
      <c r="B178" s="132"/>
      <c r="C178" s="132"/>
      <c r="D178" s="121" t="s">
        <v>68</v>
      </c>
      <c r="E178" s="122" t="s">
        <v>7</v>
      </c>
      <c r="F178" s="123" t="s">
        <v>45</v>
      </c>
      <c r="G178" s="124" t="s">
        <v>7</v>
      </c>
      <c r="H178" s="131"/>
      <c r="I178" s="131"/>
    </row>
    <row r="179" spans="1:12" x14ac:dyDescent="0.25">
      <c r="A179" s="133"/>
      <c r="B179" s="108"/>
      <c r="C179" s="108"/>
      <c r="D179" s="119"/>
      <c r="E179" s="108"/>
      <c r="F179" s="120"/>
      <c r="G179" s="108"/>
      <c r="H179" s="108"/>
      <c r="I179" s="108"/>
    </row>
    <row r="180" spans="1:12" s="65" customFormat="1" x14ac:dyDescent="0.25">
      <c r="A180" s="109" t="s">
        <v>0</v>
      </c>
      <c r="B180" s="109"/>
      <c r="C180" s="109"/>
      <c r="D180" s="116">
        <v>6783608.900000005</v>
      </c>
      <c r="E180" s="110">
        <v>0.85196697598677296</v>
      </c>
      <c r="F180" s="125">
        <v>490</v>
      </c>
      <c r="G180" s="110">
        <v>0.8844765342960289</v>
      </c>
      <c r="H180" s="109"/>
      <c r="I180" s="109"/>
    </row>
    <row r="181" spans="1:12" s="65" customFormat="1" x14ac:dyDescent="0.25">
      <c r="A181" s="109" t="s">
        <v>1</v>
      </c>
      <c r="B181" s="109"/>
      <c r="C181" s="109"/>
      <c r="D181" s="116">
        <v>127410.28</v>
      </c>
      <c r="E181" s="110">
        <v>1.6001711266288941E-2</v>
      </c>
      <c r="F181" s="125">
        <v>7</v>
      </c>
      <c r="G181" s="110">
        <v>1.263537906137184E-2</v>
      </c>
      <c r="H181" s="109"/>
      <c r="I181" s="110"/>
    </row>
    <row r="182" spans="1:12" s="65" customFormat="1" x14ac:dyDescent="0.25">
      <c r="A182" s="109" t="s">
        <v>2</v>
      </c>
      <c r="B182" s="109"/>
      <c r="C182" s="109"/>
      <c r="D182" s="116">
        <v>90249.26999999999</v>
      </c>
      <c r="E182" s="110">
        <v>1.1334585879046436E-2</v>
      </c>
      <c r="F182" s="125">
        <v>7</v>
      </c>
      <c r="G182" s="110">
        <v>1.263537906137184E-2</v>
      </c>
      <c r="H182" s="109"/>
      <c r="I182" s="110"/>
    </row>
    <row r="183" spans="1:12" s="65" customFormat="1" x14ac:dyDescent="0.25">
      <c r="A183" s="109" t="s">
        <v>3</v>
      </c>
      <c r="B183" s="109"/>
      <c r="C183" s="109"/>
      <c r="D183" s="116">
        <v>246205.04999999996</v>
      </c>
      <c r="E183" s="110">
        <v>3.0921383442546642E-2</v>
      </c>
      <c r="F183" s="125">
        <v>10</v>
      </c>
      <c r="G183" s="110">
        <v>1.8050541516245487E-2</v>
      </c>
      <c r="H183" s="109"/>
      <c r="I183" s="110"/>
    </row>
    <row r="184" spans="1:12" s="65" customFormat="1" x14ac:dyDescent="0.25">
      <c r="A184" s="109" t="s">
        <v>4</v>
      </c>
      <c r="B184" s="109"/>
      <c r="C184" s="109"/>
      <c r="D184" s="116">
        <v>93824.790000000008</v>
      </c>
      <c r="E184" s="110">
        <v>1.1783642569502196E-2</v>
      </c>
      <c r="F184" s="125">
        <v>7</v>
      </c>
      <c r="G184" s="110">
        <v>1.263537906137184E-2</v>
      </c>
      <c r="H184" s="109"/>
      <c r="I184" s="110"/>
    </row>
    <row r="185" spans="1:12" s="65" customFormat="1" x14ac:dyDescent="0.25">
      <c r="A185" s="109" t="s">
        <v>5</v>
      </c>
      <c r="B185" s="109"/>
      <c r="C185" s="109"/>
      <c r="D185" s="116">
        <v>88833.739999999991</v>
      </c>
      <c r="E185" s="110">
        <v>1.1156806642168768E-2</v>
      </c>
      <c r="F185" s="125">
        <v>6</v>
      </c>
      <c r="G185" s="110">
        <v>1.0830324909747292E-2</v>
      </c>
      <c r="H185" s="109"/>
      <c r="I185" s="110"/>
    </row>
    <row r="186" spans="1:12" s="65" customFormat="1" x14ac:dyDescent="0.25">
      <c r="A186" s="109" t="s">
        <v>13</v>
      </c>
      <c r="B186" s="109"/>
      <c r="C186" s="109"/>
      <c r="D186" s="116">
        <v>228058.68</v>
      </c>
      <c r="E186" s="110">
        <v>2.8642344629734622E-2</v>
      </c>
      <c r="F186" s="125">
        <v>14</v>
      </c>
      <c r="G186" s="110">
        <v>2.5270758122743681E-2</v>
      </c>
      <c r="H186" s="109"/>
      <c r="I186" s="110"/>
    </row>
    <row r="187" spans="1:12" s="65" customFormat="1" x14ac:dyDescent="0.25">
      <c r="A187" s="109" t="s">
        <v>14</v>
      </c>
      <c r="B187" s="109"/>
      <c r="C187" s="109"/>
      <c r="D187" s="116">
        <v>304100.19000000006</v>
      </c>
      <c r="E187" s="110">
        <v>3.8192549583939452E-2</v>
      </c>
      <c r="F187" s="125">
        <v>13</v>
      </c>
      <c r="G187" s="110">
        <v>2.3465703971119134E-2</v>
      </c>
      <c r="H187" s="109"/>
      <c r="I187" s="110"/>
    </row>
    <row r="188" spans="1:12" s="65" customFormat="1" x14ac:dyDescent="0.25">
      <c r="A188" s="109" t="s">
        <v>6</v>
      </c>
      <c r="B188" s="109"/>
      <c r="C188" s="109"/>
      <c r="D188" s="116">
        <v>0</v>
      </c>
      <c r="E188" s="110">
        <v>0</v>
      </c>
      <c r="F188" s="125">
        <v>0</v>
      </c>
      <c r="G188" s="110">
        <v>0</v>
      </c>
      <c r="H188" s="109"/>
      <c r="I188" s="110"/>
    </row>
    <row r="189" spans="1:12" s="65" customFormat="1" x14ac:dyDescent="0.25">
      <c r="A189" s="109"/>
      <c r="B189" s="109"/>
      <c r="C189" s="109"/>
      <c r="D189" s="116"/>
      <c r="E189" s="109"/>
      <c r="F189" s="118"/>
      <c r="G189" s="109"/>
      <c r="H189" s="109"/>
      <c r="I189" s="109"/>
    </row>
    <row r="190" spans="1:12" s="73" customFormat="1" ht="13.8" thickBot="1" x14ac:dyDescent="0.3">
      <c r="A190" s="109"/>
      <c r="B190" s="103"/>
      <c r="C190" s="103"/>
      <c r="D190" s="126">
        <v>7962290.900000005</v>
      </c>
      <c r="E190" s="103"/>
      <c r="F190" s="127">
        <v>554</v>
      </c>
      <c r="G190" s="134"/>
      <c r="H190" s="103"/>
      <c r="I190" s="135"/>
      <c r="J190" s="95"/>
      <c r="L190" s="95"/>
    </row>
    <row r="191" spans="1:12" s="65" customFormat="1" ht="13.8" thickTop="1" x14ac:dyDescent="0.25">
      <c r="A191" s="103"/>
      <c r="B191" s="109"/>
      <c r="C191" s="109"/>
      <c r="D191" s="116"/>
      <c r="E191" s="109"/>
      <c r="F191" s="118"/>
      <c r="G191" s="109"/>
      <c r="H191" s="109"/>
      <c r="I191" s="109"/>
    </row>
    <row r="192" spans="1:12" s="65" customFormat="1" x14ac:dyDescent="0.25">
      <c r="A192" s="103" t="s">
        <v>69</v>
      </c>
      <c r="B192" s="109"/>
      <c r="C192" s="109"/>
      <c r="D192" s="116"/>
      <c r="E192" s="109"/>
      <c r="F192" s="136">
        <v>6.1022497334852757</v>
      </c>
      <c r="G192" s="109"/>
      <c r="H192" s="109"/>
      <c r="I192" s="109"/>
    </row>
    <row r="193" spans="1:9" s="65" customFormat="1" x14ac:dyDescent="0.25">
      <c r="A193" s="103"/>
      <c r="B193" s="109"/>
      <c r="C193" s="109"/>
      <c r="D193" s="116"/>
      <c r="E193" s="116"/>
      <c r="F193" s="118"/>
      <c r="G193" s="116"/>
      <c r="H193" s="137"/>
      <c r="I193" s="109"/>
    </row>
    <row r="194" spans="1:9" s="65" customFormat="1" x14ac:dyDescent="0.25">
      <c r="A194" s="103"/>
      <c r="B194" s="109"/>
      <c r="C194" s="109"/>
      <c r="D194" s="116"/>
      <c r="E194" s="116"/>
      <c r="F194" s="118"/>
      <c r="G194" s="116"/>
      <c r="H194" s="109"/>
      <c r="I194" s="109"/>
    </row>
    <row r="195" spans="1:9" s="65" customFormat="1" x14ac:dyDescent="0.25">
      <c r="A195" s="103"/>
      <c r="B195" s="109"/>
      <c r="C195" s="109"/>
      <c r="D195" s="116"/>
      <c r="E195" s="116"/>
      <c r="F195" s="118"/>
      <c r="G195" s="116"/>
      <c r="H195" s="109"/>
      <c r="I195" s="109"/>
    </row>
    <row r="196" spans="1:9" s="65" customFormat="1" x14ac:dyDescent="0.25">
      <c r="A196" s="107" t="s">
        <v>96</v>
      </c>
      <c r="B196" s="109"/>
      <c r="C196" s="109"/>
      <c r="D196" s="116"/>
      <c r="E196" s="109"/>
      <c r="F196" s="118"/>
      <c r="G196" s="109"/>
      <c r="H196" s="109"/>
      <c r="I196" s="109"/>
    </row>
    <row r="197" spans="1:9" s="17" customFormat="1" x14ac:dyDescent="0.25">
      <c r="A197" s="130"/>
      <c r="B197" s="108"/>
      <c r="C197" s="108"/>
      <c r="D197" s="119"/>
      <c r="E197" s="108"/>
      <c r="F197" s="120"/>
      <c r="G197" s="108"/>
      <c r="H197" s="104"/>
      <c r="I197" s="104"/>
    </row>
    <row r="198" spans="1:9" s="17" customFormat="1" x14ac:dyDescent="0.25">
      <c r="A198" s="131"/>
      <c r="B198" s="132"/>
      <c r="C198" s="132"/>
      <c r="D198" s="121" t="s">
        <v>68</v>
      </c>
      <c r="E198" s="122" t="s">
        <v>7</v>
      </c>
      <c r="F198" s="123" t="s">
        <v>45</v>
      </c>
      <c r="G198" s="124" t="s">
        <v>7</v>
      </c>
      <c r="H198" s="104"/>
      <c r="I198" s="104"/>
    </row>
    <row r="199" spans="1:9" s="17" customFormat="1" x14ac:dyDescent="0.25">
      <c r="A199" s="133"/>
      <c r="B199" s="108"/>
      <c r="C199" s="108"/>
      <c r="D199" s="119"/>
      <c r="E199" s="108"/>
      <c r="F199" s="120"/>
      <c r="G199" s="108"/>
      <c r="H199" s="104"/>
      <c r="I199" s="104"/>
    </row>
    <row r="200" spans="1:9" s="65" customFormat="1" x14ac:dyDescent="0.25">
      <c r="A200" s="109" t="s">
        <v>0</v>
      </c>
      <c r="B200" s="109"/>
      <c r="C200" s="109"/>
      <c r="D200" s="116">
        <v>38065898.250000037</v>
      </c>
      <c r="E200" s="110">
        <v>0.87015367440265201</v>
      </c>
      <c r="F200" s="125">
        <v>1892</v>
      </c>
      <c r="G200" s="110">
        <v>0.8734995383194829</v>
      </c>
      <c r="H200" s="109"/>
      <c r="I200" s="109"/>
    </row>
    <row r="201" spans="1:9" s="65" customFormat="1" x14ac:dyDescent="0.25">
      <c r="A201" s="109" t="s">
        <v>1</v>
      </c>
      <c r="B201" s="109"/>
      <c r="C201" s="109"/>
      <c r="D201" s="116">
        <v>1129767.1999999997</v>
      </c>
      <c r="E201" s="110">
        <v>2.5825505911963986E-2</v>
      </c>
      <c r="F201" s="125">
        <v>60</v>
      </c>
      <c r="G201" s="110">
        <v>2.7700831024930747E-2</v>
      </c>
      <c r="H201" s="109"/>
      <c r="I201" s="109"/>
    </row>
    <row r="202" spans="1:9" s="65" customFormat="1" x14ac:dyDescent="0.25">
      <c r="A202" s="109" t="s">
        <v>2</v>
      </c>
      <c r="B202" s="109"/>
      <c r="C202" s="109"/>
      <c r="D202" s="116">
        <v>720946.41</v>
      </c>
      <c r="E202" s="110">
        <v>1.6480214484598434E-2</v>
      </c>
      <c r="F202" s="125">
        <v>36</v>
      </c>
      <c r="G202" s="110">
        <v>1.662049861495845E-2</v>
      </c>
      <c r="H202" s="109"/>
      <c r="I202" s="109"/>
    </row>
    <row r="203" spans="1:9" s="65" customFormat="1" x14ac:dyDescent="0.25">
      <c r="A203" s="109" t="s">
        <v>3</v>
      </c>
      <c r="B203" s="109"/>
      <c r="C203" s="109"/>
      <c r="D203" s="116">
        <v>513345.7</v>
      </c>
      <c r="E203" s="110">
        <v>1.1734640915607476E-2</v>
      </c>
      <c r="F203" s="125">
        <v>29</v>
      </c>
      <c r="G203" s="110">
        <v>1.3388734995383195E-2</v>
      </c>
      <c r="H203" s="109"/>
      <c r="I203" s="109"/>
    </row>
    <row r="204" spans="1:9" s="65" customFormat="1" x14ac:dyDescent="0.25">
      <c r="A204" s="109" t="s">
        <v>4</v>
      </c>
      <c r="B204" s="109"/>
      <c r="C204" s="109"/>
      <c r="D204" s="116">
        <v>545397.64999999991</v>
      </c>
      <c r="E204" s="110">
        <v>1.2467320908631677E-2</v>
      </c>
      <c r="F204" s="125">
        <v>25</v>
      </c>
      <c r="G204" s="110">
        <v>1.1542012927054479E-2</v>
      </c>
      <c r="H204" s="109"/>
      <c r="I204" s="109"/>
    </row>
    <row r="205" spans="1:9" s="65" customFormat="1" x14ac:dyDescent="0.25">
      <c r="A205" s="109" t="s">
        <v>5</v>
      </c>
      <c r="B205" s="109"/>
      <c r="C205" s="109"/>
      <c r="D205" s="116">
        <v>554560.40999999992</v>
      </c>
      <c r="E205" s="110">
        <v>1.2676773716741089E-2</v>
      </c>
      <c r="F205" s="125">
        <v>27</v>
      </c>
      <c r="G205" s="110">
        <v>1.2465373961218837E-2</v>
      </c>
      <c r="H205" s="109"/>
      <c r="I205" s="109"/>
    </row>
    <row r="206" spans="1:9" s="65" customFormat="1" x14ac:dyDescent="0.25">
      <c r="A206" s="109" t="s">
        <v>13</v>
      </c>
      <c r="B206" s="109"/>
      <c r="C206" s="109"/>
      <c r="D206" s="116">
        <v>1351002.6199999999</v>
      </c>
      <c r="E206" s="110">
        <v>3.0882757217494755E-2</v>
      </c>
      <c r="F206" s="125">
        <v>53</v>
      </c>
      <c r="G206" s="110">
        <v>2.4469067405355493E-2</v>
      </c>
      <c r="H206" s="109"/>
      <c r="I206" s="109"/>
    </row>
    <row r="207" spans="1:9" s="65" customFormat="1" x14ac:dyDescent="0.25">
      <c r="A207" s="109" t="s">
        <v>14</v>
      </c>
      <c r="B207" s="109"/>
      <c r="C207" s="109"/>
      <c r="D207" s="116">
        <v>865260.59000000032</v>
      </c>
      <c r="E207" s="110">
        <v>1.9779112442310648E-2</v>
      </c>
      <c r="F207" s="125">
        <v>44</v>
      </c>
      <c r="G207" s="110">
        <v>2.0313942751615882E-2</v>
      </c>
      <c r="H207" s="109"/>
      <c r="I207" s="109"/>
    </row>
    <row r="208" spans="1:9" s="65" customFormat="1" x14ac:dyDescent="0.25">
      <c r="A208" s="109" t="s">
        <v>6</v>
      </c>
      <c r="B208" s="109"/>
      <c r="C208" s="109"/>
      <c r="D208" s="116">
        <v>0</v>
      </c>
      <c r="E208" s="110">
        <v>0</v>
      </c>
      <c r="F208" s="125">
        <v>0</v>
      </c>
      <c r="G208" s="110">
        <v>0</v>
      </c>
      <c r="H208" s="109"/>
      <c r="I208" s="109"/>
    </row>
    <row r="209" spans="1:9" s="65" customFormat="1" x14ac:dyDescent="0.25">
      <c r="A209" s="109"/>
      <c r="B209" s="109"/>
      <c r="C209" s="109"/>
      <c r="D209" s="116"/>
      <c r="E209" s="109"/>
      <c r="F209" s="118"/>
      <c r="G209" s="109"/>
      <c r="H209" s="109"/>
      <c r="I209" s="109"/>
    </row>
    <row r="210" spans="1:9" s="65" customFormat="1" ht="13.8" thickBot="1" x14ac:dyDescent="0.3">
      <c r="A210" s="109"/>
      <c r="B210" s="103"/>
      <c r="C210" s="103"/>
      <c r="D210" s="126">
        <v>43746178.830000035</v>
      </c>
      <c r="E210" s="103"/>
      <c r="F210" s="127">
        <v>2166</v>
      </c>
      <c r="G210" s="134"/>
      <c r="H210" s="109"/>
      <c r="I210" s="109"/>
    </row>
    <row r="211" spans="1:9" s="65" customFormat="1" ht="13.8" thickTop="1" x14ac:dyDescent="0.25">
      <c r="A211" s="103"/>
      <c r="B211" s="109"/>
      <c r="C211" s="109"/>
      <c r="D211" s="116"/>
      <c r="E211" s="109"/>
      <c r="F211" s="118"/>
      <c r="G211" s="109"/>
      <c r="H211" s="109"/>
      <c r="I211" s="109"/>
    </row>
    <row r="212" spans="1:9" s="65" customFormat="1" x14ac:dyDescent="0.25">
      <c r="A212" s="103" t="s">
        <v>69</v>
      </c>
      <c r="B212" s="109"/>
      <c r="C212" s="109"/>
      <c r="D212" s="116"/>
      <c r="E212" s="109"/>
      <c r="F212" s="136">
        <v>5.275689663603484</v>
      </c>
      <c r="G212" s="109"/>
      <c r="H212" s="109"/>
      <c r="I212" s="109"/>
    </row>
    <row r="213" spans="1:9" s="65" customFormat="1" x14ac:dyDescent="0.25">
      <c r="A213" s="103"/>
      <c r="B213" s="109"/>
      <c r="C213" s="109"/>
      <c r="D213" s="116"/>
      <c r="E213" s="116"/>
      <c r="F213" s="118"/>
      <c r="G213" s="116"/>
      <c r="H213" s="109"/>
      <c r="I213" s="109"/>
    </row>
    <row r="214" spans="1:9" s="17" customFormat="1" x14ac:dyDescent="0.25">
      <c r="A214" s="104"/>
      <c r="B214" s="104"/>
      <c r="C214" s="104"/>
      <c r="D214" s="105"/>
      <c r="E214" s="104"/>
      <c r="F214" s="106"/>
      <c r="G214" s="104"/>
      <c r="H214" s="104"/>
      <c r="I214" s="104"/>
    </row>
    <row r="215" spans="1:9" s="25" customFormat="1" x14ac:dyDescent="0.25">
      <c r="A215" s="107" t="s">
        <v>81</v>
      </c>
      <c r="B215" s="104"/>
      <c r="C215" s="104"/>
      <c r="D215" s="105"/>
      <c r="E215" s="104"/>
      <c r="F215" s="106"/>
      <c r="G215" s="104"/>
      <c r="H215" s="138"/>
      <c r="I215" s="138"/>
    </row>
    <row r="216" spans="1:9" x14ac:dyDescent="0.25">
      <c r="A216" s="130"/>
      <c r="B216" s="108"/>
      <c r="C216" s="108"/>
      <c r="D216" s="119"/>
      <c r="E216" s="108"/>
      <c r="F216" s="120"/>
      <c r="G216" s="108"/>
      <c r="H216" s="108"/>
      <c r="I216" s="108"/>
    </row>
    <row r="217" spans="1:9" s="24" customFormat="1" x14ac:dyDescent="0.25">
      <c r="A217" s="131"/>
      <c r="B217" s="132"/>
      <c r="C217" s="132"/>
      <c r="D217" s="121" t="s">
        <v>68</v>
      </c>
      <c r="E217" s="122" t="s">
        <v>7</v>
      </c>
      <c r="F217" s="123" t="s">
        <v>45</v>
      </c>
      <c r="G217" s="124" t="s">
        <v>7</v>
      </c>
      <c r="H217" s="131"/>
      <c r="I217" s="131"/>
    </row>
    <row r="218" spans="1:9" x14ac:dyDescent="0.25">
      <c r="A218" s="133"/>
      <c r="B218" s="108"/>
      <c r="C218" s="108"/>
      <c r="D218" s="119"/>
      <c r="E218" s="108"/>
      <c r="F218" s="120"/>
      <c r="G218" s="108"/>
      <c r="H218" s="108"/>
      <c r="I218" s="108"/>
    </row>
    <row r="219" spans="1:9" s="65" customFormat="1" x14ac:dyDescent="0.25">
      <c r="A219" s="109" t="s">
        <v>41</v>
      </c>
      <c r="B219" s="109"/>
      <c r="C219" s="109"/>
      <c r="D219" s="116">
        <v>51708469.729999945</v>
      </c>
      <c r="E219" s="110">
        <v>1</v>
      </c>
      <c r="F219" s="118">
        <v>2720</v>
      </c>
      <c r="G219" s="110">
        <v>1</v>
      </c>
      <c r="H219" s="109"/>
      <c r="I219" s="109"/>
    </row>
    <row r="220" spans="1:9" s="65" customFormat="1" x14ac:dyDescent="0.25">
      <c r="A220" s="109" t="s">
        <v>42</v>
      </c>
      <c r="B220" s="109"/>
      <c r="C220" s="109"/>
      <c r="D220" s="116">
        <v>0</v>
      </c>
      <c r="E220" s="110">
        <v>0</v>
      </c>
      <c r="F220" s="118">
        <v>0</v>
      </c>
      <c r="G220" s="110">
        <v>0</v>
      </c>
      <c r="H220" s="109"/>
      <c r="I220" s="109"/>
    </row>
    <row r="221" spans="1:9" s="65" customFormat="1" x14ac:dyDescent="0.25">
      <c r="A221" s="109"/>
      <c r="B221" s="109"/>
      <c r="C221" s="109"/>
      <c r="D221" s="116"/>
      <c r="E221" s="109"/>
      <c r="F221" s="118"/>
      <c r="G221" s="109"/>
      <c r="H221" s="109"/>
      <c r="I221" s="109"/>
    </row>
    <row r="222" spans="1:9" s="65" customFormat="1" ht="13.8" thickBot="1" x14ac:dyDescent="0.3">
      <c r="A222" s="109"/>
      <c r="B222" s="109"/>
      <c r="C222" s="109"/>
      <c r="D222" s="126">
        <v>51708469.729999945</v>
      </c>
      <c r="E222" s="103"/>
      <c r="F222" s="127">
        <v>2720</v>
      </c>
      <c r="G222" s="109"/>
      <c r="H222" s="109"/>
      <c r="I222" s="109"/>
    </row>
    <row r="223" spans="1:9" s="65" customFormat="1" ht="13.8" thickTop="1" x14ac:dyDescent="0.25">
      <c r="A223" s="109"/>
      <c r="B223" s="109"/>
      <c r="C223" s="109"/>
      <c r="D223" s="116"/>
      <c r="E223" s="109"/>
      <c r="F223" s="118"/>
      <c r="G223" s="109"/>
      <c r="H223" s="109"/>
      <c r="I223" s="109"/>
    </row>
    <row r="224" spans="1:9" s="65" customFormat="1" x14ac:dyDescent="0.25">
      <c r="A224" s="109"/>
      <c r="B224" s="109"/>
      <c r="C224" s="109"/>
      <c r="D224" s="116"/>
      <c r="E224" s="109"/>
      <c r="F224" s="118"/>
      <c r="G224" s="109"/>
      <c r="H224" s="109"/>
      <c r="I224" s="109"/>
    </row>
    <row r="225" spans="1:9" s="65" customFormat="1" x14ac:dyDescent="0.25">
      <c r="A225" s="107" t="s">
        <v>90</v>
      </c>
      <c r="B225" s="109"/>
      <c r="C225" s="109"/>
      <c r="D225" s="116"/>
      <c r="E225" s="109"/>
      <c r="F225" s="118"/>
      <c r="G225" s="109"/>
      <c r="H225" s="103"/>
      <c r="I225" s="103"/>
    </row>
    <row r="226" spans="1:9" s="65" customFormat="1" x14ac:dyDescent="0.25">
      <c r="A226" s="107"/>
      <c r="B226" s="109"/>
      <c r="C226" s="109"/>
      <c r="D226" s="116"/>
      <c r="E226" s="109"/>
      <c r="F226" s="118"/>
      <c r="G226" s="109"/>
      <c r="H226" s="109"/>
      <c r="I226" s="109"/>
    </row>
    <row r="227" spans="1:9" x14ac:dyDescent="0.25">
      <c r="A227" s="131"/>
      <c r="B227" s="132"/>
      <c r="C227" s="132"/>
      <c r="D227" s="121" t="s">
        <v>68</v>
      </c>
      <c r="E227" s="122" t="s">
        <v>7</v>
      </c>
      <c r="F227" s="123" t="s">
        <v>45</v>
      </c>
      <c r="G227" s="124" t="s">
        <v>7</v>
      </c>
      <c r="H227" s="131"/>
      <c r="I227" s="131"/>
    </row>
    <row r="228" spans="1:9" x14ac:dyDescent="0.25">
      <c r="A228" s="133"/>
      <c r="B228" s="108"/>
      <c r="C228" s="108"/>
      <c r="D228" s="119"/>
      <c r="E228" s="108"/>
      <c r="F228" s="120"/>
      <c r="G228" s="108"/>
      <c r="H228" s="108"/>
      <c r="I228" s="108"/>
    </row>
    <row r="229" spans="1:9" s="65" customFormat="1" x14ac:dyDescent="0.25">
      <c r="A229" s="109" t="s">
        <v>87</v>
      </c>
      <c r="B229" s="109"/>
      <c r="C229" s="109"/>
      <c r="D229" s="116">
        <v>27061044.220000006</v>
      </c>
      <c r="E229" s="110">
        <v>0.5233387172604691</v>
      </c>
      <c r="F229" s="118">
        <v>1335</v>
      </c>
      <c r="G229" s="110">
        <v>0.49080882352941174</v>
      </c>
      <c r="H229" s="109"/>
      <c r="I229" s="109"/>
    </row>
    <row r="230" spans="1:9" s="65" customFormat="1" x14ac:dyDescent="0.25">
      <c r="A230" s="109" t="s">
        <v>88</v>
      </c>
      <c r="B230" s="109"/>
      <c r="C230" s="109"/>
      <c r="D230" s="116">
        <v>24647425.510000013</v>
      </c>
      <c r="E230" s="110">
        <v>0.4766612827395309</v>
      </c>
      <c r="F230" s="118">
        <v>1385</v>
      </c>
      <c r="G230" s="110">
        <v>0.5091911764705882</v>
      </c>
      <c r="H230" s="109"/>
      <c r="I230" s="109"/>
    </row>
    <row r="231" spans="1:9" s="65" customFormat="1" x14ac:dyDescent="0.25">
      <c r="A231" s="109"/>
      <c r="B231" s="109"/>
      <c r="C231" s="109"/>
      <c r="D231" s="116"/>
      <c r="E231" s="109"/>
      <c r="F231" s="118"/>
      <c r="G231" s="109"/>
      <c r="H231" s="109"/>
      <c r="I231" s="109"/>
    </row>
    <row r="232" spans="1:9" s="65" customFormat="1" ht="13.8" thickBot="1" x14ac:dyDescent="0.3">
      <c r="A232" s="109"/>
      <c r="B232" s="109"/>
      <c r="C232" s="109"/>
      <c r="D232" s="126">
        <v>51708469.730000019</v>
      </c>
      <c r="E232" s="103"/>
      <c r="F232" s="127">
        <v>2720</v>
      </c>
      <c r="G232" s="109"/>
      <c r="H232" s="109"/>
      <c r="I232" s="109"/>
    </row>
    <row r="233" spans="1:9" ht="13.8" thickTop="1" x14ac:dyDescent="0.25">
      <c r="A233" s="108"/>
      <c r="B233" s="108"/>
      <c r="C233" s="108"/>
      <c r="D233" s="119"/>
      <c r="E233" s="108"/>
      <c r="F233" s="120"/>
      <c r="G233" s="108"/>
      <c r="H233" s="108"/>
      <c r="I233" s="108"/>
    </row>
  </sheetData>
  <mergeCells count="1">
    <mergeCell ref="A1:I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2D2926"/>
  </sheetPr>
  <dimension ref="A1:L213"/>
  <sheetViews>
    <sheetView zoomScale="80" zoomScaleNormal="80" workbookViewId="0">
      <selection sqref="A1:I1"/>
    </sheetView>
  </sheetViews>
  <sheetFormatPr defaultRowHeight="13.2" x14ac:dyDescent="0.25"/>
  <cols>
    <col min="1" max="1" width="18.5546875" customWidth="1"/>
    <col min="4" max="4" width="27" style="1" customWidth="1"/>
    <col min="5" max="5" width="19.6640625" customWidth="1"/>
    <col min="6" max="6" width="20" style="2" customWidth="1"/>
    <col min="7" max="7" width="9.33203125" bestFit="1" customWidth="1"/>
    <col min="10" max="10" width="14.44140625" bestFit="1" customWidth="1"/>
  </cols>
  <sheetData>
    <row r="1" spans="1:12" ht="17.399999999999999" x14ac:dyDescent="0.3">
      <c r="A1" s="210" t="s">
        <v>235</v>
      </c>
      <c r="B1" s="210"/>
      <c r="C1" s="210"/>
      <c r="D1" s="210"/>
      <c r="E1" s="210"/>
      <c r="F1" s="210"/>
      <c r="G1" s="210"/>
      <c r="H1" s="210"/>
      <c r="I1" s="210"/>
    </row>
    <row r="2" spans="1:12" ht="17.399999999999999" x14ac:dyDescent="0.3">
      <c r="A2" s="101"/>
      <c r="B2" s="101"/>
      <c r="C2" s="101"/>
      <c r="D2" s="101"/>
      <c r="E2" s="101"/>
      <c r="F2" s="102"/>
      <c r="G2" s="101"/>
      <c r="H2" s="101"/>
      <c r="I2" s="101"/>
    </row>
    <row r="3" spans="1:12" s="17" customFormat="1" x14ac:dyDescent="0.25">
      <c r="A3" s="103" t="s">
        <v>73</v>
      </c>
      <c r="B3" s="104"/>
      <c r="C3" s="104"/>
      <c r="D3" s="105"/>
      <c r="E3" s="104"/>
      <c r="F3" s="106"/>
      <c r="G3" s="104"/>
      <c r="H3" s="104"/>
      <c r="I3" s="104"/>
    </row>
    <row r="4" spans="1:12" s="17" customFormat="1" x14ac:dyDescent="0.25">
      <c r="A4" s="107" t="s">
        <v>83</v>
      </c>
      <c r="B4" s="104"/>
      <c r="C4" s="104"/>
      <c r="D4" s="105"/>
      <c r="E4" s="104"/>
      <c r="F4" s="106"/>
      <c r="G4" s="104"/>
      <c r="H4" s="104"/>
      <c r="I4" s="104"/>
    </row>
    <row r="5" spans="1:12" s="17" customFormat="1" x14ac:dyDescent="0.25">
      <c r="A5" s="107"/>
      <c r="B5" s="104"/>
      <c r="C5" s="104"/>
      <c r="D5" s="105"/>
      <c r="E5" s="104"/>
      <c r="F5" s="106"/>
      <c r="G5" s="104"/>
      <c r="H5" s="104"/>
      <c r="I5" s="104"/>
    </row>
    <row r="6" spans="1:12" x14ac:dyDescent="0.25">
      <c r="A6" s="139"/>
      <c r="B6" s="139"/>
      <c r="C6" s="139"/>
      <c r="D6" s="140" t="s">
        <v>82</v>
      </c>
      <c r="E6" s="141" t="s">
        <v>15</v>
      </c>
      <c r="F6" s="142" t="s">
        <v>16</v>
      </c>
      <c r="G6" s="108"/>
      <c r="H6" s="108"/>
      <c r="I6" s="108"/>
    </row>
    <row r="7" spans="1:12" s="65" customFormat="1" x14ac:dyDescent="0.25">
      <c r="A7" s="109" t="s">
        <v>72</v>
      </c>
      <c r="B7" s="109"/>
      <c r="C7" s="109"/>
      <c r="D7" s="110">
        <v>0.81967673233712213</v>
      </c>
      <c r="E7" s="110">
        <v>1.8242222222222223E-3</v>
      </c>
      <c r="F7" s="111">
        <v>1.2932671515151515</v>
      </c>
      <c r="G7" s="109"/>
      <c r="H7" s="109"/>
      <c r="I7" s="109"/>
      <c r="J7" s="88"/>
      <c r="K7" s="88"/>
      <c r="L7" s="88"/>
    </row>
    <row r="8" spans="1:12" s="65" customFormat="1" x14ac:dyDescent="0.25">
      <c r="A8" s="109" t="s">
        <v>91</v>
      </c>
      <c r="B8" s="109"/>
      <c r="C8" s="109"/>
      <c r="D8" s="110">
        <v>0.75328127668421829</v>
      </c>
      <c r="E8" s="110">
        <v>4.0347025736689884E-3</v>
      </c>
      <c r="F8" s="111">
        <v>1.4464189999999999</v>
      </c>
      <c r="G8" s="109"/>
      <c r="H8" s="109"/>
      <c r="I8" s="109"/>
      <c r="J8" s="88"/>
      <c r="K8" s="88"/>
      <c r="L8" s="88"/>
    </row>
    <row r="9" spans="1:12" s="65" customFormat="1" x14ac:dyDescent="0.25">
      <c r="A9" s="109" t="s">
        <v>89</v>
      </c>
      <c r="B9" s="109"/>
      <c r="C9" s="109"/>
      <c r="D9" s="110">
        <v>0</v>
      </c>
      <c r="E9" s="110">
        <v>0</v>
      </c>
      <c r="F9" s="111">
        <v>0</v>
      </c>
      <c r="G9" s="109"/>
      <c r="H9" s="109"/>
      <c r="I9" s="109"/>
      <c r="J9" s="88"/>
      <c r="K9" s="88"/>
      <c r="L9" s="88"/>
    </row>
    <row r="10" spans="1:12" s="65" customFormat="1" x14ac:dyDescent="0.25">
      <c r="A10" s="109" t="s">
        <v>97</v>
      </c>
      <c r="B10" s="109"/>
      <c r="C10" s="109"/>
      <c r="D10" s="110">
        <v>0.62552728065430407</v>
      </c>
      <c r="E10" s="110">
        <v>0</v>
      </c>
      <c r="F10" s="111">
        <v>1.10694</v>
      </c>
      <c r="G10" s="109"/>
      <c r="H10" s="109"/>
      <c r="I10" s="109"/>
      <c r="J10" s="88"/>
      <c r="K10" s="88"/>
      <c r="L10" s="88"/>
    </row>
    <row r="11" spans="1:12" s="65" customFormat="1" x14ac:dyDescent="0.25">
      <c r="A11" s="109" t="s">
        <v>68</v>
      </c>
      <c r="B11" s="109"/>
      <c r="C11" s="109"/>
      <c r="D11" s="112">
        <v>18877.873385917639</v>
      </c>
      <c r="E11" s="113">
        <v>1.08</v>
      </c>
      <c r="F11" s="112">
        <v>104965.91</v>
      </c>
      <c r="G11" s="114"/>
      <c r="H11" s="109"/>
      <c r="I11" s="109"/>
      <c r="J11" s="89"/>
      <c r="K11" s="90"/>
      <c r="L11" s="90"/>
    </row>
    <row r="12" spans="1:12" s="65" customFormat="1" x14ac:dyDescent="0.25">
      <c r="A12" s="109" t="s">
        <v>17</v>
      </c>
      <c r="B12" s="109"/>
      <c r="C12" s="109"/>
      <c r="D12" s="115">
        <v>123.64048252611326</v>
      </c>
      <c r="E12" s="116">
        <v>17</v>
      </c>
      <c r="F12" s="117">
        <v>276</v>
      </c>
      <c r="G12" s="109"/>
      <c r="H12" s="109"/>
      <c r="I12" s="109"/>
      <c r="J12" s="91"/>
      <c r="K12" s="1"/>
      <c r="L12" s="1"/>
    </row>
    <row r="13" spans="1:12" s="65" customFormat="1" x14ac:dyDescent="0.25">
      <c r="A13" s="109" t="s">
        <v>84</v>
      </c>
      <c r="B13" s="109"/>
      <c r="C13" s="109"/>
      <c r="D13" s="111">
        <v>9.498199472713674E-2</v>
      </c>
      <c r="E13" s="110">
        <v>0</v>
      </c>
      <c r="F13" s="111">
        <v>0.16553999999999999</v>
      </c>
      <c r="G13" s="109"/>
      <c r="H13" s="109"/>
      <c r="I13" s="109"/>
      <c r="J13" s="92"/>
      <c r="K13" s="88"/>
      <c r="L13" s="88"/>
    </row>
    <row r="14" spans="1:12" s="65" customFormat="1" x14ac:dyDescent="0.25">
      <c r="A14" s="109" t="s">
        <v>18</v>
      </c>
      <c r="B14" s="109"/>
      <c r="C14" s="109"/>
      <c r="D14" s="117">
        <v>10.51569200359552</v>
      </c>
      <c r="E14" s="116">
        <v>8.3333333333333329E-2</v>
      </c>
      <c r="F14" s="117">
        <v>16.916666666666668</v>
      </c>
      <c r="G14" s="109"/>
      <c r="H14" s="109"/>
      <c r="I14" s="109"/>
      <c r="J14" s="93"/>
      <c r="K14" s="94"/>
      <c r="L14" s="94"/>
    </row>
    <row r="15" spans="1:12" s="65" customFormat="1" x14ac:dyDescent="0.25">
      <c r="A15" s="109"/>
      <c r="B15" s="109"/>
      <c r="C15" s="109"/>
      <c r="D15" s="116"/>
      <c r="E15" s="109"/>
      <c r="F15" s="118"/>
      <c r="G15" s="109"/>
      <c r="H15" s="109"/>
      <c r="I15" s="109"/>
    </row>
    <row r="16" spans="1:12" x14ac:dyDescent="0.25">
      <c r="A16" s="108"/>
      <c r="B16" s="108"/>
      <c r="C16" s="108"/>
      <c r="D16" s="119"/>
      <c r="E16" s="108"/>
      <c r="F16" s="120"/>
      <c r="G16" s="108"/>
      <c r="H16" s="108"/>
      <c r="I16" s="108"/>
    </row>
    <row r="17" spans="1:9" s="65" customFormat="1" x14ac:dyDescent="0.25">
      <c r="A17" s="107" t="s">
        <v>74</v>
      </c>
      <c r="B17" s="109"/>
      <c r="C17" s="109"/>
      <c r="D17" s="116"/>
      <c r="E17" s="109"/>
      <c r="F17" s="118"/>
      <c r="G17" s="109"/>
      <c r="H17" s="109"/>
      <c r="I17" s="109"/>
    </row>
    <row r="18" spans="1:9" x14ac:dyDescent="0.25">
      <c r="A18" s="108"/>
      <c r="B18" s="108"/>
      <c r="C18" s="108"/>
      <c r="D18" s="119"/>
      <c r="E18" s="108"/>
      <c r="F18" s="120"/>
      <c r="G18" s="108"/>
      <c r="H18" s="108"/>
      <c r="I18" s="108"/>
    </row>
    <row r="19" spans="1:9" x14ac:dyDescent="0.25">
      <c r="A19" s="108"/>
      <c r="B19" s="108"/>
      <c r="C19" s="108"/>
      <c r="D19" s="121" t="s">
        <v>68</v>
      </c>
      <c r="E19" s="122" t="s">
        <v>7</v>
      </c>
      <c r="F19" s="123" t="s">
        <v>45</v>
      </c>
      <c r="G19" s="124" t="s">
        <v>7</v>
      </c>
      <c r="H19" s="108"/>
      <c r="I19" s="108"/>
    </row>
    <row r="20" spans="1:9" x14ac:dyDescent="0.25">
      <c r="A20" s="108"/>
      <c r="B20" s="108"/>
      <c r="C20" s="108"/>
      <c r="D20" s="119"/>
      <c r="E20" s="108"/>
      <c r="F20" s="120"/>
      <c r="G20" s="108"/>
      <c r="H20" s="108"/>
      <c r="I20" s="108"/>
    </row>
    <row r="21" spans="1:9" s="65" customFormat="1" x14ac:dyDescent="0.25">
      <c r="A21" s="109" t="s">
        <v>48</v>
      </c>
      <c r="B21" s="109"/>
      <c r="C21" s="109"/>
      <c r="D21" s="116">
        <v>567116.88000000012</v>
      </c>
      <c r="E21" s="110">
        <v>1.1558812678254463E-2</v>
      </c>
      <c r="F21" s="125">
        <v>65</v>
      </c>
      <c r="G21" s="110">
        <v>2.5009619084263177E-2</v>
      </c>
      <c r="H21" s="109"/>
      <c r="I21" s="109"/>
    </row>
    <row r="22" spans="1:9" s="65" customFormat="1" x14ac:dyDescent="0.25">
      <c r="A22" s="109" t="s">
        <v>49</v>
      </c>
      <c r="B22" s="109"/>
      <c r="C22" s="109"/>
      <c r="D22" s="116">
        <v>3260647.6500000027</v>
      </c>
      <c r="E22" s="110">
        <v>6.6457579954489532E-2</v>
      </c>
      <c r="F22" s="125">
        <v>291</v>
      </c>
      <c r="G22" s="110">
        <v>0.11196614082339361</v>
      </c>
      <c r="H22" s="109"/>
      <c r="I22" s="109"/>
    </row>
    <row r="23" spans="1:9" s="65" customFormat="1" x14ac:dyDescent="0.25">
      <c r="A23" s="109" t="s">
        <v>50</v>
      </c>
      <c r="B23" s="109"/>
      <c r="C23" s="109"/>
      <c r="D23" s="116">
        <v>1291852.53</v>
      </c>
      <c r="E23" s="110">
        <v>2.6330165665672131E-2</v>
      </c>
      <c r="F23" s="125">
        <v>87</v>
      </c>
      <c r="G23" s="110">
        <v>3.3474413235859944E-2</v>
      </c>
      <c r="H23" s="109"/>
      <c r="I23" s="109"/>
    </row>
    <row r="24" spans="1:9" s="65" customFormat="1" x14ac:dyDescent="0.25">
      <c r="A24" s="109" t="s">
        <v>51</v>
      </c>
      <c r="B24" s="109"/>
      <c r="C24" s="109"/>
      <c r="D24" s="116">
        <v>1798086.8699999989</v>
      </c>
      <c r="E24" s="110">
        <v>3.664808797360937E-2</v>
      </c>
      <c r="F24" s="125">
        <v>120</v>
      </c>
      <c r="G24" s="110">
        <v>4.6171604463255099E-2</v>
      </c>
      <c r="H24" s="109"/>
      <c r="I24" s="109"/>
    </row>
    <row r="25" spans="1:9" s="65" customFormat="1" x14ac:dyDescent="0.25">
      <c r="A25" s="109" t="s">
        <v>52</v>
      </c>
      <c r="B25" s="109"/>
      <c r="C25" s="109"/>
      <c r="D25" s="116">
        <v>1898269.23</v>
      </c>
      <c r="E25" s="110">
        <v>3.8689975940170096E-2</v>
      </c>
      <c r="F25" s="125">
        <v>131</v>
      </c>
      <c r="G25" s="110">
        <v>5.0404001539053479E-2</v>
      </c>
      <c r="H25" s="109"/>
      <c r="I25" s="109"/>
    </row>
    <row r="26" spans="1:9" s="65" customFormat="1" x14ac:dyDescent="0.25">
      <c r="A26" s="109" t="s">
        <v>53</v>
      </c>
      <c r="B26" s="109"/>
      <c r="C26" s="109"/>
      <c r="D26" s="116">
        <v>2899407.41</v>
      </c>
      <c r="E26" s="110">
        <v>5.9094885573028492E-2</v>
      </c>
      <c r="F26" s="125">
        <v>184</v>
      </c>
      <c r="G26" s="110">
        <v>7.0796460176991149E-2</v>
      </c>
      <c r="H26" s="109"/>
      <c r="I26" s="109"/>
    </row>
    <row r="27" spans="1:9" s="65" customFormat="1" x14ac:dyDescent="0.25">
      <c r="A27" s="109" t="s">
        <v>54</v>
      </c>
      <c r="B27" s="109"/>
      <c r="C27" s="109"/>
      <c r="D27" s="116">
        <v>4391937.9500000011</v>
      </c>
      <c r="E27" s="110">
        <v>8.9515212558241825E-2</v>
      </c>
      <c r="F27" s="125">
        <v>231</v>
      </c>
      <c r="G27" s="110">
        <v>8.888033859176607E-2</v>
      </c>
      <c r="H27" s="109"/>
      <c r="I27" s="109"/>
    </row>
    <row r="28" spans="1:9" s="65" customFormat="1" x14ac:dyDescent="0.25">
      <c r="A28" s="109" t="s">
        <v>55</v>
      </c>
      <c r="B28" s="109"/>
      <c r="C28" s="109"/>
      <c r="D28" s="116">
        <v>4533685.9999999963</v>
      </c>
      <c r="E28" s="110">
        <v>9.2404280429855504E-2</v>
      </c>
      <c r="F28" s="125">
        <v>233</v>
      </c>
      <c r="G28" s="110">
        <v>8.9649865332820322E-2</v>
      </c>
      <c r="H28" s="109"/>
      <c r="I28" s="109"/>
    </row>
    <row r="29" spans="1:9" s="65" customFormat="1" x14ac:dyDescent="0.25">
      <c r="A29" s="109" t="s">
        <v>56</v>
      </c>
      <c r="B29" s="109"/>
      <c r="C29" s="109"/>
      <c r="D29" s="116">
        <v>4300176.620000002</v>
      </c>
      <c r="E29" s="110">
        <v>8.7644959596317143E-2</v>
      </c>
      <c r="F29" s="125">
        <v>234</v>
      </c>
      <c r="G29" s="110">
        <v>9.0034628703347441E-2</v>
      </c>
      <c r="H29" s="109"/>
      <c r="I29" s="109"/>
    </row>
    <row r="30" spans="1:9" s="65" customFormat="1" x14ac:dyDescent="0.25">
      <c r="A30" s="109" t="s">
        <v>57</v>
      </c>
      <c r="B30" s="109"/>
      <c r="C30" s="109"/>
      <c r="D30" s="116">
        <v>5305472.6000000015</v>
      </c>
      <c r="E30" s="110">
        <v>0.10813461230956778</v>
      </c>
      <c r="F30" s="125">
        <v>295</v>
      </c>
      <c r="G30" s="110">
        <v>0.11350519430550211</v>
      </c>
      <c r="H30" s="109"/>
      <c r="I30" s="109"/>
    </row>
    <row r="31" spans="1:9" s="65" customFormat="1" x14ac:dyDescent="0.25">
      <c r="A31" s="109" t="s">
        <v>58</v>
      </c>
      <c r="B31" s="109"/>
      <c r="C31" s="109"/>
      <c r="D31" s="116">
        <v>6260510.6300000018</v>
      </c>
      <c r="E31" s="110">
        <v>0.1275999219814985</v>
      </c>
      <c r="F31" s="125">
        <v>269</v>
      </c>
      <c r="G31" s="110">
        <v>0.10350134667179685</v>
      </c>
      <c r="H31" s="109"/>
      <c r="I31" s="109"/>
    </row>
    <row r="32" spans="1:9" s="65" customFormat="1" x14ac:dyDescent="0.25">
      <c r="A32" s="109" t="s">
        <v>44</v>
      </c>
      <c r="B32" s="109"/>
      <c r="C32" s="109"/>
      <c r="D32" s="116">
        <v>4702660.0699999994</v>
      </c>
      <c r="E32" s="110">
        <v>9.5848261188481998E-2</v>
      </c>
      <c r="F32" s="125">
        <v>188</v>
      </c>
      <c r="G32" s="110">
        <v>7.2335513659099654E-2</v>
      </c>
      <c r="H32" s="109"/>
      <c r="I32" s="109"/>
    </row>
    <row r="33" spans="1:9" s="65" customFormat="1" x14ac:dyDescent="0.25">
      <c r="A33" s="109" t="s">
        <v>59</v>
      </c>
      <c r="B33" s="109"/>
      <c r="C33" s="109"/>
      <c r="D33" s="116">
        <v>7853768.4900000002</v>
      </c>
      <c r="E33" s="110">
        <v>0.16007324415081314</v>
      </c>
      <c r="F33" s="125">
        <v>271</v>
      </c>
      <c r="G33" s="110">
        <v>0.1042708734128511</v>
      </c>
      <c r="H33" s="109"/>
      <c r="I33" s="109"/>
    </row>
    <row r="34" spans="1:9" s="65" customFormat="1" x14ac:dyDescent="0.25">
      <c r="A34" s="109"/>
      <c r="B34" s="109"/>
      <c r="C34" s="109"/>
      <c r="D34" s="116"/>
      <c r="E34" s="109"/>
      <c r="F34" s="118"/>
      <c r="G34" s="109"/>
      <c r="H34" s="109"/>
      <c r="I34" s="109"/>
    </row>
    <row r="35" spans="1:9" s="65" customFormat="1" ht="13.8" thickBot="1" x14ac:dyDescent="0.3">
      <c r="A35" s="109"/>
      <c r="B35" s="109"/>
      <c r="C35" s="109"/>
      <c r="D35" s="126">
        <v>49063592.930000007</v>
      </c>
      <c r="E35" s="109"/>
      <c r="F35" s="127">
        <v>2599</v>
      </c>
      <c r="G35" s="109"/>
      <c r="H35" s="109"/>
      <c r="I35" s="109"/>
    </row>
    <row r="36" spans="1:9" s="65" customFormat="1" ht="13.8" thickTop="1" x14ac:dyDescent="0.25">
      <c r="A36" s="109"/>
      <c r="B36" s="109"/>
      <c r="C36" s="109"/>
      <c r="D36" s="116"/>
      <c r="E36" s="109"/>
      <c r="F36" s="118"/>
      <c r="G36" s="109"/>
      <c r="H36" s="109"/>
      <c r="I36" s="109"/>
    </row>
    <row r="37" spans="1:9" s="65" customFormat="1" x14ac:dyDescent="0.25">
      <c r="A37" s="109"/>
      <c r="B37" s="109"/>
      <c r="C37" s="109"/>
      <c r="D37" s="116"/>
      <c r="E37" s="109"/>
      <c r="F37" s="118"/>
      <c r="G37" s="109"/>
      <c r="H37" s="109"/>
      <c r="I37" s="109"/>
    </row>
    <row r="38" spans="1:9" s="65" customFormat="1" x14ac:dyDescent="0.25">
      <c r="A38" s="109"/>
      <c r="B38" s="109"/>
      <c r="C38" s="109"/>
      <c r="D38" s="116"/>
      <c r="E38" s="109"/>
      <c r="F38" s="118"/>
      <c r="G38" s="109"/>
      <c r="H38" s="109"/>
      <c r="I38" s="109"/>
    </row>
    <row r="39" spans="1:9" s="65" customFormat="1" x14ac:dyDescent="0.25">
      <c r="A39" s="107" t="s">
        <v>236</v>
      </c>
      <c r="B39" s="109"/>
      <c r="C39" s="109"/>
      <c r="D39" s="116"/>
      <c r="E39" s="109"/>
      <c r="F39" s="118"/>
      <c r="G39" s="109"/>
      <c r="H39" s="109"/>
      <c r="I39" s="109"/>
    </row>
    <row r="40" spans="1:9" x14ac:dyDescent="0.25">
      <c r="A40" s="108"/>
      <c r="B40" s="108"/>
      <c r="C40" s="108"/>
      <c r="D40" s="119"/>
      <c r="E40" s="108"/>
      <c r="F40" s="120"/>
      <c r="G40" s="108"/>
      <c r="H40" s="108"/>
      <c r="I40" s="108"/>
    </row>
    <row r="41" spans="1:9" x14ac:dyDescent="0.25">
      <c r="A41" s="108"/>
      <c r="B41" s="108"/>
      <c r="C41" s="108"/>
      <c r="D41" s="121" t="s">
        <v>68</v>
      </c>
      <c r="E41" s="122" t="s">
        <v>7</v>
      </c>
      <c r="F41" s="123" t="s">
        <v>45</v>
      </c>
      <c r="G41" s="124" t="s">
        <v>7</v>
      </c>
      <c r="H41" s="108"/>
      <c r="I41" s="108"/>
    </row>
    <row r="42" spans="1:9" x14ac:dyDescent="0.25">
      <c r="A42" s="108"/>
      <c r="B42" s="108"/>
      <c r="C42" s="108"/>
      <c r="D42" s="119"/>
      <c r="E42" s="108"/>
      <c r="F42" s="120"/>
      <c r="G42" s="108"/>
      <c r="H42" s="108"/>
      <c r="I42" s="108"/>
    </row>
    <row r="43" spans="1:9" s="65" customFormat="1" x14ac:dyDescent="0.25">
      <c r="A43" s="109" t="s">
        <v>48</v>
      </c>
      <c r="B43" s="109"/>
      <c r="C43" s="109"/>
      <c r="D43" s="116">
        <v>748458.24000000011</v>
      </c>
      <c r="E43" s="110">
        <v>1.5254859974642302E-2</v>
      </c>
      <c r="F43" s="125">
        <v>78</v>
      </c>
      <c r="G43" s="110">
        <v>3.0011542901115813E-2</v>
      </c>
      <c r="H43" s="109"/>
      <c r="I43" s="109"/>
    </row>
    <row r="44" spans="1:9" s="65" customFormat="1" x14ac:dyDescent="0.25">
      <c r="A44" s="109" t="s">
        <v>49</v>
      </c>
      <c r="B44" s="109"/>
      <c r="C44" s="109"/>
      <c r="D44" s="116">
        <v>5560701.4200000018</v>
      </c>
      <c r="E44" s="110">
        <v>0.11333661250478667</v>
      </c>
      <c r="F44" s="125">
        <v>388</v>
      </c>
      <c r="G44" s="110">
        <v>0.14928818776452482</v>
      </c>
      <c r="H44" s="109"/>
      <c r="I44" s="109"/>
    </row>
    <row r="45" spans="1:9" s="65" customFormat="1" x14ac:dyDescent="0.25">
      <c r="A45" s="109" t="s">
        <v>50</v>
      </c>
      <c r="B45" s="109"/>
      <c r="C45" s="109"/>
      <c r="D45" s="116">
        <v>2435480.39</v>
      </c>
      <c r="E45" s="110">
        <v>4.9639258858900692E-2</v>
      </c>
      <c r="F45" s="125">
        <v>149</v>
      </c>
      <c r="G45" s="110">
        <v>5.7329742208541749E-2</v>
      </c>
      <c r="H45" s="109"/>
      <c r="I45" s="109"/>
    </row>
    <row r="46" spans="1:9" s="65" customFormat="1" x14ac:dyDescent="0.25">
      <c r="A46" s="109" t="s">
        <v>51</v>
      </c>
      <c r="B46" s="109"/>
      <c r="C46" s="109"/>
      <c r="D46" s="116">
        <v>2636205.86</v>
      </c>
      <c r="E46" s="110">
        <v>5.3730387494473279E-2</v>
      </c>
      <c r="F46" s="125">
        <v>161</v>
      </c>
      <c r="G46" s="110">
        <v>6.1946902654867256E-2</v>
      </c>
      <c r="H46" s="109"/>
      <c r="I46" s="109"/>
    </row>
    <row r="47" spans="1:9" s="65" customFormat="1" x14ac:dyDescent="0.25">
      <c r="A47" s="109" t="s">
        <v>52</v>
      </c>
      <c r="B47" s="109"/>
      <c r="C47" s="109"/>
      <c r="D47" s="116">
        <v>3484829.8899999992</v>
      </c>
      <c r="E47" s="110">
        <v>7.1026797710715447E-2</v>
      </c>
      <c r="F47" s="125">
        <v>196</v>
      </c>
      <c r="G47" s="110">
        <v>7.5413620623316663E-2</v>
      </c>
      <c r="H47" s="109"/>
      <c r="I47" s="109"/>
    </row>
    <row r="48" spans="1:9" s="65" customFormat="1" x14ac:dyDescent="0.25">
      <c r="A48" s="109" t="s">
        <v>53</v>
      </c>
      <c r="B48" s="109"/>
      <c r="C48" s="109"/>
      <c r="D48" s="116">
        <v>4275895.3400000008</v>
      </c>
      <c r="E48" s="110">
        <v>8.7150065550651884E-2</v>
      </c>
      <c r="F48" s="125">
        <v>228</v>
      </c>
      <c r="G48" s="110">
        <v>8.7726048480184685E-2</v>
      </c>
      <c r="H48" s="109"/>
      <c r="I48" s="109"/>
    </row>
    <row r="49" spans="1:9" s="65" customFormat="1" x14ac:dyDescent="0.25">
      <c r="A49" s="109" t="s">
        <v>54</v>
      </c>
      <c r="B49" s="109"/>
      <c r="C49" s="109"/>
      <c r="D49" s="116">
        <v>4631362.3200000022</v>
      </c>
      <c r="E49" s="110">
        <v>9.4395091011937465E-2</v>
      </c>
      <c r="F49" s="125">
        <v>234</v>
      </c>
      <c r="G49" s="110">
        <v>9.0034628703347441E-2</v>
      </c>
      <c r="H49" s="109"/>
      <c r="I49" s="109"/>
    </row>
    <row r="50" spans="1:9" s="65" customFormat="1" x14ac:dyDescent="0.25">
      <c r="A50" s="109" t="s">
        <v>55</v>
      </c>
      <c r="B50" s="109"/>
      <c r="C50" s="109"/>
      <c r="D50" s="116">
        <v>5287967.1799999988</v>
      </c>
      <c r="E50" s="110">
        <v>0.10777782188810439</v>
      </c>
      <c r="F50" s="125">
        <v>267</v>
      </c>
      <c r="G50" s="110">
        <v>0.1027318199307426</v>
      </c>
      <c r="H50" s="109"/>
      <c r="I50" s="109"/>
    </row>
    <row r="51" spans="1:9" s="65" customFormat="1" x14ac:dyDescent="0.25">
      <c r="A51" s="109" t="s">
        <v>56</v>
      </c>
      <c r="B51" s="109"/>
      <c r="C51" s="109"/>
      <c r="D51" s="116">
        <v>3925252.42</v>
      </c>
      <c r="E51" s="110">
        <v>8.0003362688913449E-2</v>
      </c>
      <c r="F51" s="125">
        <v>194</v>
      </c>
      <c r="G51" s="110">
        <v>7.4644093882262411E-2</v>
      </c>
      <c r="H51" s="109"/>
      <c r="I51" s="109"/>
    </row>
    <row r="52" spans="1:9" s="65" customFormat="1" x14ac:dyDescent="0.25">
      <c r="A52" s="109" t="s">
        <v>57</v>
      </c>
      <c r="B52" s="109"/>
      <c r="C52" s="109"/>
      <c r="D52" s="116">
        <v>3855235.6799999978</v>
      </c>
      <c r="E52" s="110">
        <v>7.8576301688715267E-2</v>
      </c>
      <c r="F52" s="125">
        <v>181</v>
      </c>
      <c r="G52" s="110">
        <v>6.9642170065409778E-2</v>
      </c>
      <c r="H52" s="109"/>
      <c r="I52" s="109"/>
    </row>
    <row r="53" spans="1:9" s="65" customFormat="1" x14ac:dyDescent="0.25">
      <c r="A53" s="109" t="s">
        <v>58</v>
      </c>
      <c r="B53" s="109"/>
      <c r="C53" s="109"/>
      <c r="D53" s="116">
        <v>3383658.4500000016</v>
      </c>
      <c r="E53" s="110">
        <v>6.8964750600868832E-2</v>
      </c>
      <c r="F53" s="125">
        <v>166</v>
      </c>
      <c r="G53" s="110">
        <v>6.3870719507502879E-2</v>
      </c>
      <c r="H53" s="109"/>
      <c r="I53" s="109"/>
    </row>
    <row r="54" spans="1:9" s="65" customFormat="1" x14ac:dyDescent="0.25">
      <c r="A54" s="109" t="s">
        <v>44</v>
      </c>
      <c r="B54" s="109"/>
      <c r="C54" s="109"/>
      <c r="D54" s="116">
        <v>2664948.6700000004</v>
      </c>
      <c r="E54" s="110">
        <v>5.4316215157787874E-2</v>
      </c>
      <c r="F54" s="125">
        <v>120</v>
      </c>
      <c r="G54" s="110">
        <v>4.6171604463255099E-2</v>
      </c>
      <c r="H54" s="109"/>
      <c r="I54" s="109"/>
    </row>
    <row r="55" spans="1:9" s="65" customFormat="1" x14ac:dyDescent="0.25">
      <c r="A55" s="109" t="s">
        <v>59</v>
      </c>
      <c r="B55" s="109"/>
      <c r="C55" s="109"/>
      <c r="D55" s="116">
        <v>6173597.0699999984</v>
      </c>
      <c r="E55" s="110">
        <v>0.12582847486950233</v>
      </c>
      <c r="F55" s="125">
        <v>237</v>
      </c>
      <c r="G55" s="110">
        <v>9.1188918814928813E-2</v>
      </c>
      <c r="H55" s="109"/>
      <c r="I55" s="109"/>
    </row>
    <row r="56" spans="1:9" s="65" customFormat="1" x14ac:dyDescent="0.25">
      <c r="A56" s="109"/>
      <c r="B56" s="109"/>
      <c r="C56" s="109"/>
      <c r="D56" s="116"/>
      <c r="E56" s="109"/>
      <c r="F56" s="118"/>
      <c r="G56" s="109"/>
      <c r="H56" s="109"/>
      <c r="I56" s="109"/>
    </row>
    <row r="57" spans="1:9" s="65" customFormat="1" ht="13.8" thickBot="1" x14ac:dyDescent="0.3">
      <c r="A57" s="109"/>
      <c r="B57" s="109"/>
      <c r="C57" s="109"/>
      <c r="D57" s="126">
        <v>49063592.930000007</v>
      </c>
      <c r="E57" s="109"/>
      <c r="F57" s="127">
        <v>2599</v>
      </c>
      <c r="G57" s="109"/>
      <c r="H57" s="109"/>
      <c r="I57" s="109"/>
    </row>
    <row r="58" spans="1:9" s="65" customFormat="1" ht="13.8" thickTop="1" x14ac:dyDescent="0.25">
      <c r="A58" s="109"/>
      <c r="B58" s="109"/>
      <c r="C58" s="109"/>
      <c r="D58" s="128"/>
      <c r="E58" s="109"/>
      <c r="F58" s="129"/>
      <c r="G58" s="109"/>
      <c r="H58" s="109"/>
      <c r="I58" s="109"/>
    </row>
    <row r="59" spans="1:9" s="65" customFormat="1" x14ac:dyDescent="0.25">
      <c r="A59" s="109"/>
      <c r="B59" s="109"/>
      <c r="C59" s="109"/>
      <c r="D59" s="128"/>
      <c r="E59" s="109"/>
      <c r="F59" s="129"/>
      <c r="G59" s="109"/>
      <c r="H59" s="109"/>
      <c r="I59" s="109"/>
    </row>
    <row r="60" spans="1:9" s="65" customFormat="1" x14ac:dyDescent="0.25">
      <c r="A60" s="109"/>
      <c r="B60" s="109"/>
      <c r="C60" s="109"/>
      <c r="D60" s="128"/>
      <c r="E60" s="109"/>
      <c r="F60" s="129"/>
      <c r="G60" s="109"/>
      <c r="H60" s="109"/>
      <c r="I60" s="109"/>
    </row>
    <row r="61" spans="1:9" s="65" customFormat="1" x14ac:dyDescent="0.25">
      <c r="A61" s="109"/>
      <c r="B61" s="109"/>
      <c r="C61" s="109"/>
      <c r="D61" s="128"/>
      <c r="E61" s="109"/>
      <c r="F61" s="129"/>
      <c r="G61" s="109"/>
      <c r="H61" s="109"/>
      <c r="I61" s="109"/>
    </row>
    <row r="62" spans="1:9" s="65" customFormat="1" x14ac:dyDescent="0.25">
      <c r="A62" s="107" t="s">
        <v>75</v>
      </c>
      <c r="B62" s="109"/>
      <c r="C62" s="109"/>
      <c r="D62" s="116"/>
      <c r="E62" s="109"/>
      <c r="F62" s="118"/>
      <c r="G62" s="109"/>
      <c r="H62" s="109"/>
      <c r="I62" s="109"/>
    </row>
    <row r="63" spans="1:9" x14ac:dyDescent="0.25">
      <c r="A63" s="130"/>
      <c r="B63" s="108"/>
      <c r="C63" s="108"/>
      <c r="D63" s="119"/>
      <c r="E63" s="108"/>
      <c r="F63" s="120"/>
      <c r="G63" s="108"/>
      <c r="H63" s="108"/>
      <c r="I63" s="108"/>
    </row>
    <row r="64" spans="1:9" s="24" customFormat="1" x14ac:dyDescent="0.25">
      <c r="A64" s="131"/>
      <c r="B64" s="132"/>
      <c r="C64" s="132"/>
      <c r="D64" s="121" t="s">
        <v>68</v>
      </c>
      <c r="E64" s="122" t="s">
        <v>7</v>
      </c>
      <c r="F64" s="123" t="s">
        <v>45</v>
      </c>
      <c r="G64" s="124" t="s">
        <v>7</v>
      </c>
      <c r="H64" s="131"/>
      <c r="I64" s="131"/>
    </row>
    <row r="65" spans="1:9" x14ac:dyDescent="0.25">
      <c r="A65" s="133"/>
      <c r="B65" s="108"/>
      <c r="C65" s="108"/>
      <c r="D65" s="119"/>
      <c r="E65" s="108"/>
      <c r="F65" s="120"/>
      <c r="G65" s="108"/>
      <c r="H65" s="108"/>
      <c r="I65" s="108"/>
    </row>
    <row r="66" spans="1:9" s="65" customFormat="1" x14ac:dyDescent="0.25">
      <c r="A66" s="109" t="s">
        <v>60</v>
      </c>
      <c r="B66" s="109"/>
      <c r="C66" s="109"/>
      <c r="D66" s="116">
        <v>8246494.399999992</v>
      </c>
      <c r="E66" s="110">
        <v>0.16807767037700314</v>
      </c>
      <c r="F66" s="125">
        <v>1173</v>
      </c>
      <c r="G66" s="110">
        <v>0.45132743362831856</v>
      </c>
      <c r="H66" s="109"/>
      <c r="I66" s="109"/>
    </row>
    <row r="67" spans="1:9" s="65" customFormat="1" x14ac:dyDescent="0.25">
      <c r="A67" s="109" t="s">
        <v>61</v>
      </c>
      <c r="B67" s="109"/>
      <c r="C67" s="109"/>
      <c r="D67" s="116">
        <v>20151310.909999974</v>
      </c>
      <c r="E67" s="110">
        <v>0.41071820685350685</v>
      </c>
      <c r="F67" s="125">
        <v>917</v>
      </c>
      <c r="G67" s="110">
        <v>0.35282801077337439</v>
      </c>
      <c r="H67" s="109"/>
      <c r="I67" s="109"/>
    </row>
    <row r="68" spans="1:9" s="65" customFormat="1" x14ac:dyDescent="0.25">
      <c r="A68" s="109" t="s">
        <v>62</v>
      </c>
      <c r="B68" s="109"/>
      <c r="C68" s="109"/>
      <c r="D68" s="116">
        <v>14210435.819999993</v>
      </c>
      <c r="E68" s="110">
        <v>0.28963300425784794</v>
      </c>
      <c r="F68" s="125">
        <v>390</v>
      </c>
      <c r="G68" s="110">
        <v>0.15005771450557906</v>
      </c>
      <c r="H68" s="109"/>
      <c r="I68" s="109"/>
    </row>
    <row r="69" spans="1:9" s="65" customFormat="1" x14ac:dyDescent="0.25">
      <c r="A69" s="109" t="s">
        <v>63</v>
      </c>
      <c r="B69" s="109"/>
      <c r="C69" s="109"/>
      <c r="D69" s="116">
        <v>5107027.6999999974</v>
      </c>
      <c r="E69" s="110">
        <v>0.10408996559396497</v>
      </c>
      <c r="F69" s="125">
        <v>101</v>
      </c>
      <c r="G69" s="110">
        <v>3.886110042323971E-2</v>
      </c>
      <c r="H69" s="109"/>
      <c r="I69" s="109"/>
    </row>
    <row r="70" spans="1:9" s="65" customFormat="1" x14ac:dyDescent="0.25">
      <c r="A70" s="109" t="s">
        <v>64</v>
      </c>
      <c r="B70" s="109"/>
      <c r="C70" s="109"/>
      <c r="D70" s="116">
        <v>646714.4</v>
      </c>
      <c r="E70" s="110">
        <v>1.3181146373089328E-2</v>
      </c>
      <c r="F70" s="125">
        <v>10</v>
      </c>
      <c r="G70" s="110">
        <v>3.8476337052712581E-3</v>
      </c>
      <c r="H70" s="109"/>
      <c r="I70" s="109"/>
    </row>
    <row r="71" spans="1:9" s="65" customFormat="1" x14ac:dyDescent="0.25">
      <c r="A71" s="109" t="s">
        <v>65</v>
      </c>
      <c r="B71" s="109"/>
      <c r="C71" s="109"/>
      <c r="D71" s="116">
        <v>149684</v>
      </c>
      <c r="E71" s="110">
        <v>3.0508161155983274E-3</v>
      </c>
      <c r="F71" s="125">
        <v>2</v>
      </c>
      <c r="G71" s="110">
        <v>7.6952674105425169E-4</v>
      </c>
      <c r="H71" s="109"/>
      <c r="I71" s="109"/>
    </row>
    <row r="72" spans="1:9" s="65" customFormat="1" x14ac:dyDescent="0.25">
      <c r="A72" s="109" t="s">
        <v>66</v>
      </c>
      <c r="B72" s="109"/>
      <c r="C72" s="109"/>
      <c r="D72" s="116">
        <v>162099.13</v>
      </c>
      <c r="E72" s="110">
        <v>3.3038577144415457E-3</v>
      </c>
      <c r="F72" s="125">
        <v>2</v>
      </c>
      <c r="G72" s="110">
        <v>7.6952674105425169E-4</v>
      </c>
      <c r="H72" s="109"/>
      <c r="I72" s="109"/>
    </row>
    <row r="73" spans="1:9" s="65" customFormat="1" x14ac:dyDescent="0.25">
      <c r="A73" s="109" t="s">
        <v>67</v>
      </c>
      <c r="B73" s="109"/>
      <c r="C73" s="109"/>
      <c r="D73" s="116">
        <v>284860.66000000003</v>
      </c>
      <c r="E73" s="110">
        <v>5.8059478115762269E-3</v>
      </c>
      <c r="F73" s="125">
        <v>3</v>
      </c>
      <c r="G73" s="110">
        <v>1.1542901115813775E-3</v>
      </c>
      <c r="H73" s="109"/>
      <c r="I73" s="109"/>
    </row>
    <row r="74" spans="1:9" s="65" customFormat="1" x14ac:dyDescent="0.25">
      <c r="A74" s="109" t="s">
        <v>120</v>
      </c>
      <c r="B74" s="109"/>
      <c r="C74" s="109"/>
      <c r="D74" s="116">
        <v>104965.91</v>
      </c>
      <c r="E74" s="110">
        <v>2.139384902971885E-3</v>
      </c>
      <c r="F74" s="125">
        <v>1</v>
      </c>
      <c r="G74" s="110">
        <v>3.8476337052712584E-4</v>
      </c>
      <c r="H74" s="109"/>
      <c r="I74" s="109"/>
    </row>
    <row r="75" spans="1:9" s="65" customFormat="1" x14ac:dyDescent="0.25">
      <c r="A75" s="109"/>
      <c r="B75" s="109"/>
      <c r="C75" s="109"/>
      <c r="D75" s="116"/>
      <c r="E75" s="109"/>
      <c r="F75" s="118"/>
      <c r="G75" s="109"/>
      <c r="H75" s="109"/>
      <c r="I75" s="109"/>
    </row>
    <row r="76" spans="1:9" s="65" customFormat="1" ht="13.8" thickBot="1" x14ac:dyDescent="0.3">
      <c r="A76" s="109"/>
      <c r="B76" s="103"/>
      <c r="C76" s="103"/>
      <c r="D76" s="126">
        <v>49063592.929999948</v>
      </c>
      <c r="E76" s="134"/>
      <c r="F76" s="127">
        <v>2599</v>
      </c>
      <c r="G76" s="103"/>
      <c r="H76" s="109"/>
      <c r="I76" s="109"/>
    </row>
    <row r="77" spans="1:9" s="65" customFormat="1" ht="13.8" thickTop="1" x14ac:dyDescent="0.25">
      <c r="A77" s="109"/>
      <c r="B77" s="109"/>
      <c r="C77" s="109"/>
      <c r="D77" s="116"/>
      <c r="E77" s="109"/>
      <c r="F77" s="118"/>
      <c r="G77" s="109"/>
      <c r="H77" s="109"/>
      <c r="I77" s="109"/>
    </row>
    <row r="78" spans="1:9" s="65" customFormat="1" x14ac:dyDescent="0.25">
      <c r="A78" s="109"/>
      <c r="B78" s="109"/>
      <c r="C78" s="109"/>
      <c r="D78" s="116"/>
      <c r="E78" s="109"/>
      <c r="F78" s="118"/>
      <c r="G78" s="109"/>
      <c r="H78" s="109"/>
      <c r="I78" s="109"/>
    </row>
    <row r="79" spans="1:9" s="65" customFormat="1" x14ac:dyDescent="0.25">
      <c r="A79" s="109"/>
      <c r="B79" s="109"/>
      <c r="C79" s="109"/>
      <c r="D79" s="116"/>
      <c r="E79" s="109"/>
      <c r="F79" s="118"/>
      <c r="G79" s="109"/>
      <c r="H79" s="109"/>
      <c r="I79" s="109"/>
    </row>
    <row r="80" spans="1:9" s="65" customFormat="1" x14ac:dyDescent="0.25">
      <c r="A80" s="109"/>
      <c r="B80" s="109"/>
      <c r="C80" s="109"/>
      <c r="D80" s="116"/>
      <c r="E80" s="109"/>
      <c r="F80" s="118"/>
      <c r="G80" s="109"/>
      <c r="H80" s="109"/>
      <c r="I80" s="109"/>
    </row>
    <row r="81" spans="1:10" s="65" customFormat="1" x14ac:dyDescent="0.25">
      <c r="A81" s="107" t="s">
        <v>76</v>
      </c>
      <c r="B81" s="109"/>
      <c r="C81" s="109"/>
      <c r="D81" s="116"/>
      <c r="E81" s="109"/>
      <c r="F81" s="118"/>
      <c r="G81" s="109"/>
      <c r="H81" s="109"/>
      <c r="I81" s="109"/>
    </row>
    <row r="82" spans="1:10" x14ac:dyDescent="0.25">
      <c r="A82" s="130"/>
      <c r="B82" s="108"/>
      <c r="C82" s="108"/>
      <c r="D82" s="119"/>
      <c r="E82" s="108"/>
      <c r="F82" s="120"/>
      <c r="G82" s="108"/>
      <c r="H82" s="108"/>
      <c r="I82" s="108"/>
    </row>
    <row r="83" spans="1:10" s="24" customFormat="1" x14ac:dyDescent="0.25">
      <c r="A83" s="131"/>
      <c r="B83" s="132"/>
      <c r="C83" s="132"/>
      <c r="D83" s="121" t="s">
        <v>68</v>
      </c>
      <c r="E83" s="122" t="s">
        <v>7</v>
      </c>
      <c r="F83" s="123" t="s">
        <v>45</v>
      </c>
      <c r="G83" s="124" t="s">
        <v>7</v>
      </c>
      <c r="H83" s="131"/>
      <c r="I83" s="131"/>
    </row>
    <row r="84" spans="1:10" x14ac:dyDescent="0.25">
      <c r="A84" s="133"/>
      <c r="B84" s="108"/>
      <c r="C84" s="108"/>
      <c r="D84" s="119"/>
      <c r="E84" s="108"/>
      <c r="F84" s="120"/>
      <c r="G84" s="108"/>
      <c r="H84" s="108"/>
      <c r="I84" s="108"/>
    </row>
    <row r="85" spans="1:10" s="65" customFormat="1" x14ac:dyDescent="0.25">
      <c r="A85" s="109" t="s">
        <v>19</v>
      </c>
      <c r="B85" s="109"/>
      <c r="C85" s="109"/>
      <c r="D85" s="116">
        <v>2812355.2500000005</v>
      </c>
      <c r="E85" s="110">
        <v>5.7320613555807941E-2</v>
      </c>
      <c r="F85" s="125">
        <v>118</v>
      </c>
      <c r="G85" s="110">
        <v>4.5402077722200847E-2</v>
      </c>
      <c r="H85" s="109"/>
      <c r="I85" s="109"/>
    </row>
    <row r="86" spans="1:10" s="65" customFormat="1" x14ac:dyDescent="0.25">
      <c r="A86" s="109" t="s">
        <v>20</v>
      </c>
      <c r="B86" s="109"/>
      <c r="C86" s="109"/>
      <c r="D86" s="116">
        <v>6118054.8099999977</v>
      </c>
      <c r="E86" s="110">
        <v>0.12469642854588224</v>
      </c>
      <c r="F86" s="125">
        <v>273</v>
      </c>
      <c r="G86" s="110">
        <v>0.10504040015390535</v>
      </c>
      <c r="H86" s="109"/>
      <c r="I86" s="109"/>
    </row>
    <row r="87" spans="1:10" s="65" customFormat="1" x14ac:dyDescent="0.25">
      <c r="A87" s="109" t="s">
        <v>21</v>
      </c>
      <c r="B87" s="109"/>
      <c r="C87" s="109"/>
      <c r="D87" s="116">
        <v>9307813.8499999978</v>
      </c>
      <c r="E87" s="110">
        <v>0.1897091772973015</v>
      </c>
      <c r="F87" s="125">
        <v>385</v>
      </c>
      <c r="G87" s="110">
        <v>0.14813389765294344</v>
      </c>
      <c r="H87" s="109"/>
      <c r="I87" s="109"/>
    </row>
    <row r="88" spans="1:10" s="65" customFormat="1" x14ac:dyDescent="0.25">
      <c r="A88" s="109" t="s">
        <v>22</v>
      </c>
      <c r="B88" s="109"/>
      <c r="C88" s="109"/>
      <c r="D88" s="116">
        <v>14586636.430000011</v>
      </c>
      <c r="E88" s="110">
        <v>0.29730061658572488</v>
      </c>
      <c r="F88" s="125">
        <v>899</v>
      </c>
      <c r="G88" s="110">
        <v>0.34590227010388613</v>
      </c>
      <c r="H88" s="109"/>
      <c r="I88" s="109"/>
    </row>
    <row r="89" spans="1:10" s="65" customFormat="1" x14ac:dyDescent="0.25">
      <c r="A89" s="109" t="s">
        <v>8</v>
      </c>
      <c r="B89" s="109"/>
      <c r="C89" s="109"/>
      <c r="D89" s="116">
        <v>8194386.729999993</v>
      </c>
      <c r="E89" s="110">
        <v>0.16701562687614596</v>
      </c>
      <c r="F89" s="125">
        <v>471</v>
      </c>
      <c r="G89" s="110">
        <v>0.18122354751827627</v>
      </c>
      <c r="H89" s="109"/>
      <c r="I89" s="109"/>
    </row>
    <row r="90" spans="1:10" s="65" customFormat="1" x14ac:dyDescent="0.25">
      <c r="A90" s="109" t="s">
        <v>9</v>
      </c>
      <c r="B90" s="109"/>
      <c r="C90" s="109"/>
      <c r="D90" s="116">
        <v>5636126.4700000007</v>
      </c>
      <c r="E90" s="110">
        <v>0.11487390411952043</v>
      </c>
      <c r="F90" s="125">
        <v>291</v>
      </c>
      <c r="G90" s="110">
        <v>0.11196614082339361</v>
      </c>
      <c r="H90" s="109"/>
      <c r="I90" s="109"/>
    </row>
    <row r="91" spans="1:10" s="65" customFormat="1" x14ac:dyDescent="0.25">
      <c r="A91" s="109" t="s">
        <v>10</v>
      </c>
      <c r="B91" s="109"/>
      <c r="C91" s="109"/>
      <c r="D91" s="116">
        <v>1609920.3699999999</v>
      </c>
      <c r="E91" s="110">
        <v>3.2812932642273168E-2</v>
      </c>
      <c r="F91" s="125">
        <v>114</v>
      </c>
      <c r="G91" s="110">
        <v>4.3863024240092342E-2</v>
      </c>
      <c r="H91" s="109"/>
      <c r="I91" s="109"/>
    </row>
    <row r="92" spans="1:10" s="65" customFormat="1" x14ac:dyDescent="0.25">
      <c r="A92" s="109" t="s">
        <v>11</v>
      </c>
      <c r="B92" s="109"/>
      <c r="C92" s="109"/>
      <c r="D92" s="116">
        <v>522081.6999999999</v>
      </c>
      <c r="E92" s="110">
        <v>1.0640918628704265E-2</v>
      </c>
      <c r="F92" s="125">
        <v>31</v>
      </c>
      <c r="G92" s="110">
        <v>1.1927664486340901E-2</v>
      </c>
      <c r="H92" s="109"/>
      <c r="I92" s="109"/>
    </row>
    <row r="93" spans="1:10" s="65" customFormat="1" x14ac:dyDescent="0.25">
      <c r="A93" s="109" t="s">
        <v>12</v>
      </c>
      <c r="B93" s="109"/>
      <c r="C93" s="109"/>
      <c r="D93" s="116">
        <v>221915.64</v>
      </c>
      <c r="E93" s="110">
        <v>4.5230205687669771E-3</v>
      </c>
      <c r="F93" s="125">
        <v>13</v>
      </c>
      <c r="G93" s="110">
        <v>5.001923816852636E-3</v>
      </c>
      <c r="H93" s="109"/>
      <c r="I93" s="109"/>
    </row>
    <row r="94" spans="1:10" s="65" customFormat="1" x14ac:dyDescent="0.25">
      <c r="A94" s="109" t="s">
        <v>24</v>
      </c>
      <c r="B94" s="109"/>
      <c r="C94" s="109"/>
      <c r="D94" s="116">
        <v>54301.680000000008</v>
      </c>
      <c r="E94" s="110">
        <v>1.1067611798726866E-3</v>
      </c>
      <c r="F94" s="125">
        <v>4</v>
      </c>
      <c r="G94" s="110">
        <v>1.5390534821085034E-3</v>
      </c>
      <c r="H94" s="109"/>
      <c r="I94" s="109"/>
    </row>
    <row r="95" spans="1:10" s="65" customFormat="1" x14ac:dyDescent="0.25">
      <c r="A95" s="109"/>
      <c r="B95" s="109"/>
      <c r="C95" s="109"/>
      <c r="D95" s="116"/>
      <c r="E95" s="109"/>
      <c r="F95" s="118"/>
      <c r="G95" s="109"/>
      <c r="H95" s="109"/>
      <c r="I95" s="109"/>
    </row>
    <row r="96" spans="1:10" s="65" customFormat="1" ht="13.8" thickBot="1" x14ac:dyDescent="0.3">
      <c r="A96" s="109"/>
      <c r="B96" s="103"/>
      <c r="C96" s="103"/>
      <c r="D96" s="126">
        <v>49063592.93</v>
      </c>
      <c r="E96" s="103"/>
      <c r="F96" s="127">
        <v>2599</v>
      </c>
      <c r="G96" s="103"/>
      <c r="H96" s="103"/>
      <c r="I96" s="103"/>
      <c r="J96" s="73"/>
    </row>
    <row r="97" spans="1:9" s="65" customFormat="1" ht="13.8" thickTop="1" x14ac:dyDescent="0.25">
      <c r="A97" s="109"/>
      <c r="B97" s="109"/>
      <c r="C97" s="109"/>
      <c r="D97" s="116"/>
      <c r="E97" s="109"/>
      <c r="F97" s="118"/>
      <c r="G97" s="109"/>
      <c r="H97" s="109"/>
      <c r="I97" s="109"/>
    </row>
    <row r="98" spans="1:9" s="65" customFormat="1" x14ac:dyDescent="0.25">
      <c r="A98" s="109"/>
      <c r="B98" s="109"/>
      <c r="C98" s="109"/>
      <c r="D98" s="116"/>
      <c r="E98" s="109"/>
      <c r="F98" s="118"/>
      <c r="G98" s="109"/>
      <c r="H98" s="109"/>
      <c r="I98" s="109"/>
    </row>
    <row r="99" spans="1:9" s="65" customFormat="1" x14ac:dyDescent="0.25">
      <c r="A99" s="109"/>
      <c r="B99" s="109"/>
      <c r="C99" s="109"/>
      <c r="D99" s="116"/>
      <c r="E99" s="109"/>
      <c r="F99" s="118"/>
      <c r="G99" s="109"/>
      <c r="H99" s="109"/>
      <c r="I99" s="109"/>
    </row>
    <row r="100" spans="1:9" s="65" customFormat="1" x14ac:dyDescent="0.25">
      <c r="A100" s="107" t="s">
        <v>77</v>
      </c>
      <c r="B100" s="109"/>
      <c r="C100" s="109"/>
      <c r="D100" s="116"/>
      <c r="E100" s="109"/>
      <c r="F100" s="118"/>
      <c r="G100" s="109"/>
      <c r="H100" s="109"/>
      <c r="I100" s="109"/>
    </row>
    <row r="101" spans="1:9" x14ac:dyDescent="0.25">
      <c r="A101" s="130"/>
      <c r="B101" s="108"/>
      <c r="C101" s="108"/>
      <c r="D101" s="119"/>
      <c r="E101" s="108"/>
      <c r="F101" s="120"/>
      <c r="G101" s="108"/>
      <c r="H101" s="108"/>
      <c r="I101" s="108"/>
    </row>
    <row r="102" spans="1:9" s="24" customFormat="1" x14ac:dyDescent="0.25">
      <c r="A102" s="131"/>
      <c r="B102" s="132"/>
      <c r="C102" s="132"/>
      <c r="D102" s="121" t="s">
        <v>68</v>
      </c>
      <c r="E102" s="122" t="s">
        <v>7</v>
      </c>
      <c r="F102" s="123" t="s">
        <v>45</v>
      </c>
      <c r="G102" s="124" t="s">
        <v>7</v>
      </c>
      <c r="H102" s="131"/>
      <c r="I102" s="131"/>
    </row>
    <row r="103" spans="1:9" x14ac:dyDescent="0.25">
      <c r="A103" s="133"/>
      <c r="B103" s="108"/>
      <c r="C103" s="108"/>
      <c r="D103" s="119"/>
      <c r="E103" s="108"/>
      <c r="F103" s="120"/>
      <c r="G103" s="108"/>
      <c r="H103" s="108"/>
      <c r="I103" s="108"/>
    </row>
    <row r="104" spans="1:9" s="65" customFormat="1" x14ac:dyDescent="0.25">
      <c r="A104" s="109" t="s">
        <v>25</v>
      </c>
      <c r="B104" s="109"/>
      <c r="C104" s="109"/>
      <c r="D104" s="116">
        <v>7241971.549999998</v>
      </c>
      <c r="E104" s="110">
        <v>0.1476037753764235</v>
      </c>
      <c r="F104" s="125">
        <v>892</v>
      </c>
      <c r="G104" s="110">
        <v>0.34320892651019624</v>
      </c>
      <c r="H104" s="109"/>
      <c r="I104" s="109"/>
    </row>
    <row r="105" spans="1:9" s="65" customFormat="1" x14ac:dyDescent="0.25">
      <c r="A105" s="109" t="s">
        <v>26</v>
      </c>
      <c r="B105" s="109"/>
      <c r="C105" s="109"/>
      <c r="D105" s="116">
        <v>13358372.369999992</v>
      </c>
      <c r="E105" s="110">
        <v>0.27226649277517551</v>
      </c>
      <c r="F105" s="125">
        <v>664</v>
      </c>
      <c r="G105" s="110">
        <v>0.25548287803001152</v>
      </c>
      <c r="H105" s="109"/>
      <c r="I105" s="109"/>
    </row>
    <row r="106" spans="1:9" s="65" customFormat="1" x14ac:dyDescent="0.25">
      <c r="A106" s="109" t="s">
        <v>27</v>
      </c>
      <c r="B106" s="109"/>
      <c r="C106" s="109"/>
      <c r="D106" s="116">
        <v>19562696.159999993</v>
      </c>
      <c r="E106" s="110">
        <v>0.39872123078940602</v>
      </c>
      <c r="F106" s="125">
        <v>703</v>
      </c>
      <c r="G106" s="110">
        <v>0.27048864948056944</v>
      </c>
      <c r="H106" s="109"/>
      <c r="I106" s="109"/>
    </row>
    <row r="107" spans="1:9" s="65" customFormat="1" x14ac:dyDescent="0.25">
      <c r="A107" s="109" t="s">
        <v>28</v>
      </c>
      <c r="B107" s="109"/>
      <c r="C107" s="109"/>
      <c r="D107" s="116">
        <v>8900552.8499999996</v>
      </c>
      <c r="E107" s="110">
        <v>0.18140850105899495</v>
      </c>
      <c r="F107" s="125">
        <v>340</v>
      </c>
      <c r="G107" s="110">
        <v>0.13081954597922277</v>
      </c>
      <c r="H107" s="109"/>
      <c r="I107" s="109"/>
    </row>
    <row r="108" spans="1:9" s="65" customFormat="1" x14ac:dyDescent="0.25">
      <c r="A108" s="109" t="s">
        <v>29</v>
      </c>
      <c r="B108" s="109"/>
      <c r="C108" s="109"/>
      <c r="D108" s="116">
        <v>0</v>
      </c>
      <c r="E108" s="110">
        <v>0</v>
      </c>
      <c r="F108" s="125">
        <v>0</v>
      </c>
      <c r="G108" s="110">
        <v>0</v>
      </c>
      <c r="H108" s="109"/>
      <c r="I108" s="109"/>
    </row>
    <row r="109" spans="1:9" s="65" customFormat="1" x14ac:dyDescent="0.25">
      <c r="A109" s="109" t="s">
        <v>30</v>
      </c>
      <c r="B109" s="109"/>
      <c r="C109" s="109"/>
      <c r="D109" s="116">
        <v>0</v>
      </c>
      <c r="E109" s="110">
        <v>0</v>
      </c>
      <c r="F109" s="125">
        <v>0</v>
      </c>
      <c r="G109" s="110">
        <v>0</v>
      </c>
      <c r="H109" s="109"/>
      <c r="I109" s="109"/>
    </row>
    <row r="110" spans="1:9" s="65" customFormat="1" x14ac:dyDescent="0.25">
      <c r="A110" s="109"/>
      <c r="B110" s="103"/>
      <c r="C110" s="103"/>
      <c r="D110" s="116"/>
      <c r="E110" s="109"/>
      <c r="F110" s="118"/>
      <c r="G110" s="109"/>
      <c r="H110" s="109"/>
      <c r="I110" s="109"/>
    </row>
    <row r="111" spans="1:9" s="65" customFormat="1" ht="13.8" thickBot="1" x14ac:dyDescent="0.3">
      <c r="A111" s="109"/>
      <c r="B111" s="109"/>
      <c r="C111" s="109"/>
      <c r="D111" s="126">
        <v>49063592.929999985</v>
      </c>
      <c r="E111" s="103"/>
      <c r="F111" s="127">
        <v>2599</v>
      </c>
      <c r="G111" s="134"/>
      <c r="H111" s="109"/>
      <c r="I111" s="109"/>
    </row>
    <row r="112" spans="1:9" s="65" customFormat="1" ht="13.8" thickTop="1" x14ac:dyDescent="0.25">
      <c r="A112" s="109"/>
      <c r="B112" s="109"/>
      <c r="C112" s="109"/>
      <c r="D112" s="116"/>
      <c r="E112" s="109"/>
      <c r="F112" s="118"/>
      <c r="G112" s="109"/>
      <c r="H112" s="109"/>
      <c r="I112" s="109"/>
    </row>
    <row r="113" spans="1:9" s="65" customFormat="1" x14ac:dyDescent="0.25">
      <c r="A113" s="109"/>
      <c r="B113" s="109"/>
      <c r="C113" s="109"/>
      <c r="D113" s="116"/>
      <c r="E113" s="109"/>
      <c r="F113" s="118"/>
      <c r="G113" s="109"/>
      <c r="H113" s="109"/>
      <c r="I113" s="109"/>
    </row>
    <row r="114" spans="1:9" s="65" customFormat="1" x14ac:dyDescent="0.25">
      <c r="A114" s="109"/>
      <c r="B114" s="109"/>
      <c r="C114" s="109"/>
      <c r="D114" s="116"/>
      <c r="E114" s="109"/>
      <c r="F114" s="118"/>
      <c r="G114" s="109"/>
      <c r="H114" s="109"/>
      <c r="I114" s="109"/>
    </row>
    <row r="115" spans="1:9" s="65" customFormat="1" x14ac:dyDescent="0.25">
      <c r="A115" s="107" t="s">
        <v>78</v>
      </c>
      <c r="B115" s="109"/>
      <c r="C115" s="109"/>
      <c r="D115" s="116"/>
      <c r="E115" s="109"/>
      <c r="F115" s="118"/>
      <c r="G115" s="109"/>
      <c r="H115" s="109"/>
      <c r="I115" s="109"/>
    </row>
    <row r="116" spans="1:9" s="65" customFormat="1" x14ac:dyDescent="0.25">
      <c r="A116" s="107"/>
      <c r="B116" s="109"/>
      <c r="C116" s="109"/>
      <c r="D116" s="116"/>
      <c r="E116" s="109"/>
      <c r="F116" s="118"/>
      <c r="G116" s="109"/>
      <c r="H116" s="109"/>
      <c r="I116" s="109"/>
    </row>
    <row r="117" spans="1:9" s="24" customFormat="1" x14ac:dyDescent="0.25">
      <c r="A117" s="131"/>
      <c r="B117" s="132"/>
      <c r="C117" s="132"/>
      <c r="D117" s="121" t="s">
        <v>68</v>
      </c>
      <c r="E117" s="122" t="s">
        <v>7</v>
      </c>
      <c r="F117" s="123" t="s">
        <v>45</v>
      </c>
      <c r="G117" s="124" t="s">
        <v>7</v>
      </c>
      <c r="H117" s="131"/>
      <c r="I117" s="131"/>
    </row>
    <row r="118" spans="1:9" x14ac:dyDescent="0.25">
      <c r="A118" s="133"/>
      <c r="B118" s="108"/>
      <c r="C118" s="108"/>
      <c r="D118" s="119"/>
      <c r="E118" s="108"/>
      <c r="F118" s="120"/>
      <c r="G118" s="108"/>
      <c r="H118" s="108"/>
      <c r="I118" s="108"/>
    </row>
    <row r="119" spans="1:9" s="65" customFormat="1" x14ac:dyDescent="0.25">
      <c r="A119" s="109" t="s">
        <v>46</v>
      </c>
      <c r="B119" s="109"/>
      <c r="C119" s="109"/>
      <c r="D119" s="116">
        <v>3766722.5500000012</v>
      </c>
      <c r="E119" s="110">
        <v>7.6772252602333044E-2</v>
      </c>
      <c r="F119" s="125">
        <v>202</v>
      </c>
      <c r="G119" s="110">
        <v>7.772220084647942E-2</v>
      </c>
      <c r="H119" s="109"/>
      <c r="I119" s="109"/>
    </row>
    <row r="120" spans="1:9" s="65" customFormat="1" x14ac:dyDescent="0.25">
      <c r="A120" s="109" t="s">
        <v>47</v>
      </c>
      <c r="B120" s="109"/>
      <c r="C120" s="109"/>
      <c r="D120" s="116">
        <v>5874886.4099999983</v>
      </c>
      <c r="E120" s="110">
        <v>0.11974024035259334</v>
      </c>
      <c r="F120" s="125">
        <v>316</v>
      </c>
      <c r="G120" s="110">
        <v>0.12158522508657175</v>
      </c>
      <c r="H120" s="109"/>
      <c r="I120" s="109"/>
    </row>
    <row r="121" spans="1:9" s="65" customFormat="1" x14ac:dyDescent="0.25">
      <c r="A121" s="109" t="s">
        <v>31</v>
      </c>
      <c r="B121" s="109"/>
      <c r="C121" s="109"/>
      <c r="D121" s="116">
        <v>4169430.9000000022</v>
      </c>
      <c r="E121" s="110">
        <v>8.4980138041431508E-2</v>
      </c>
      <c r="F121" s="125">
        <v>245</v>
      </c>
      <c r="G121" s="110">
        <v>9.4267025779145822E-2</v>
      </c>
      <c r="H121" s="109"/>
      <c r="I121" s="109"/>
    </row>
    <row r="122" spans="1:9" s="65" customFormat="1" x14ac:dyDescent="0.25">
      <c r="A122" s="109" t="s">
        <v>32</v>
      </c>
      <c r="B122" s="109"/>
      <c r="C122" s="109"/>
      <c r="D122" s="116">
        <v>3454483.3199999989</v>
      </c>
      <c r="E122" s="110">
        <v>7.0408282673643144E-2</v>
      </c>
      <c r="F122" s="125">
        <v>189</v>
      </c>
      <c r="G122" s="110">
        <v>7.2720277029626773E-2</v>
      </c>
      <c r="H122" s="109"/>
      <c r="I122" s="109"/>
    </row>
    <row r="123" spans="1:9" s="65" customFormat="1" x14ac:dyDescent="0.25">
      <c r="A123" s="109" t="s">
        <v>33</v>
      </c>
      <c r="B123" s="109"/>
      <c r="C123" s="109"/>
      <c r="D123" s="116">
        <v>3870889.3300000024</v>
      </c>
      <c r="E123" s="110">
        <v>7.889534986813293E-2</v>
      </c>
      <c r="F123" s="125">
        <v>223</v>
      </c>
      <c r="G123" s="110">
        <v>8.5802231627549061E-2</v>
      </c>
      <c r="H123" s="109"/>
      <c r="I123" s="109"/>
    </row>
    <row r="124" spans="1:9" s="65" customFormat="1" x14ac:dyDescent="0.25">
      <c r="A124" s="109" t="s">
        <v>40</v>
      </c>
      <c r="B124" s="109"/>
      <c r="C124" s="109"/>
      <c r="D124" s="116">
        <v>1595622.09</v>
      </c>
      <c r="E124" s="110">
        <v>3.2521509223274903E-2</v>
      </c>
      <c r="F124" s="125">
        <v>89</v>
      </c>
      <c r="G124" s="110">
        <v>3.4243939976914196E-2</v>
      </c>
      <c r="H124" s="109"/>
      <c r="I124" s="109"/>
    </row>
    <row r="125" spans="1:9" s="65" customFormat="1" x14ac:dyDescent="0.25">
      <c r="A125" s="109" t="s">
        <v>34</v>
      </c>
      <c r="B125" s="109"/>
      <c r="C125" s="109"/>
      <c r="D125" s="116">
        <v>11674443.32</v>
      </c>
      <c r="E125" s="110">
        <v>0.2379451365629941</v>
      </c>
      <c r="F125" s="125">
        <v>541</v>
      </c>
      <c r="G125" s="110">
        <v>0.20815698345517505</v>
      </c>
      <c r="H125" s="109"/>
      <c r="I125" s="109"/>
    </row>
    <row r="126" spans="1:9" s="65" customFormat="1" x14ac:dyDescent="0.25">
      <c r="A126" s="109" t="s">
        <v>35</v>
      </c>
      <c r="B126" s="109"/>
      <c r="C126" s="109"/>
      <c r="D126" s="116">
        <v>3260259.62</v>
      </c>
      <c r="E126" s="110">
        <v>6.6449671238946517E-2</v>
      </c>
      <c r="F126" s="125">
        <v>169</v>
      </c>
      <c r="G126" s="110">
        <v>6.5025009619084265E-2</v>
      </c>
      <c r="H126" s="109"/>
      <c r="I126" s="109"/>
    </row>
    <row r="127" spans="1:9" s="65" customFormat="1" x14ac:dyDescent="0.25">
      <c r="A127" s="109" t="s">
        <v>36</v>
      </c>
      <c r="B127" s="109"/>
      <c r="C127" s="109"/>
      <c r="D127" s="116">
        <v>1372505.75</v>
      </c>
      <c r="E127" s="110">
        <v>2.7974016333418169E-2</v>
      </c>
      <c r="F127" s="125">
        <v>70</v>
      </c>
      <c r="G127" s="110">
        <v>2.6933435936898807E-2</v>
      </c>
      <c r="H127" s="109"/>
      <c r="I127" s="109"/>
    </row>
    <row r="128" spans="1:9" s="65" customFormat="1" x14ac:dyDescent="0.25">
      <c r="A128" s="109" t="s">
        <v>37</v>
      </c>
      <c r="B128" s="109"/>
      <c r="C128" s="109"/>
      <c r="D128" s="116">
        <v>2868730.0499999989</v>
      </c>
      <c r="E128" s="110">
        <v>5.8469628469583819E-2</v>
      </c>
      <c r="F128" s="125">
        <v>161</v>
      </c>
      <c r="G128" s="110">
        <v>6.1946902654867256E-2</v>
      </c>
      <c r="H128" s="109"/>
      <c r="I128" s="109"/>
    </row>
    <row r="129" spans="1:9" s="65" customFormat="1" x14ac:dyDescent="0.25">
      <c r="A129" s="109" t="s">
        <v>38</v>
      </c>
      <c r="B129" s="109"/>
      <c r="C129" s="109"/>
      <c r="D129" s="116">
        <v>4295887.09</v>
      </c>
      <c r="E129" s="110">
        <v>8.7557531633058905E-2</v>
      </c>
      <c r="F129" s="125">
        <v>248</v>
      </c>
      <c r="G129" s="110">
        <v>9.5421315890727207E-2</v>
      </c>
      <c r="H129" s="109"/>
      <c r="I129" s="109"/>
    </row>
    <row r="130" spans="1:9" s="65" customFormat="1" x14ac:dyDescent="0.25">
      <c r="A130" s="109" t="s">
        <v>39</v>
      </c>
      <c r="B130" s="109"/>
      <c r="C130" s="109"/>
      <c r="D130" s="116">
        <v>2859732.5000000009</v>
      </c>
      <c r="E130" s="110">
        <v>5.8286243000589835E-2</v>
      </c>
      <c r="F130" s="125">
        <v>146</v>
      </c>
      <c r="G130" s="110">
        <v>5.6175452096960371E-2</v>
      </c>
      <c r="H130" s="109"/>
      <c r="I130" s="109"/>
    </row>
    <row r="131" spans="1:9" s="65" customFormat="1" x14ac:dyDescent="0.25">
      <c r="A131" s="109" t="s">
        <v>43</v>
      </c>
      <c r="B131" s="109"/>
      <c r="C131" s="109"/>
      <c r="D131" s="116">
        <v>0</v>
      </c>
      <c r="E131" s="110">
        <v>0</v>
      </c>
      <c r="F131" s="125">
        <v>0</v>
      </c>
      <c r="G131" s="110">
        <v>0</v>
      </c>
      <c r="H131" s="109"/>
      <c r="I131" s="109"/>
    </row>
    <row r="132" spans="1:9" s="65" customFormat="1" x14ac:dyDescent="0.25">
      <c r="A132" s="109"/>
      <c r="B132" s="109"/>
      <c r="C132" s="109"/>
      <c r="D132" s="116"/>
      <c r="E132" s="109"/>
      <c r="F132" s="118"/>
      <c r="G132" s="109"/>
      <c r="H132" s="109"/>
      <c r="I132" s="109"/>
    </row>
    <row r="133" spans="1:9" s="65" customFormat="1" ht="13.8" thickBot="1" x14ac:dyDescent="0.3">
      <c r="A133" s="109"/>
      <c r="B133" s="103"/>
      <c r="C133" s="103"/>
      <c r="D133" s="126">
        <v>49063592.929999992</v>
      </c>
      <c r="E133" s="134"/>
      <c r="F133" s="127">
        <v>2599</v>
      </c>
      <c r="G133" s="134"/>
      <c r="H133" s="109"/>
      <c r="I133" s="109"/>
    </row>
    <row r="134" spans="1:9" s="65" customFormat="1" ht="13.8" thickTop="1" x14ac:dyDescent="0.25">
      <c r="A134" s="109"/>
      <c r="B134" s="109"/>
      <c r="C134" s="109"/>
      <c r="D134" s="116"/>
      <c r="E134" s="109"/>
      <c r="F134" s="118"/>
      <c r="G134" s="109"/>
      <c r="H134" s="109"/>
      <c r="I134" s="109"/>
    </row>
    <row r="135" spans="1:9" s="65" customFormat="1" x14ac:dyDescent="0.25">
      <c r="A135" s="109"/>
      <c r="B135" s="109"/>
      <c r="C135" s="109"/>
      <c r="D135" s="116"/>
      <c r="E135" s="109"/>
      <c r="F135" s="118"/>
      <c r="G135" s="109"/>
      <c r="H135" s="109"/>
      <c r="I135" s="109"/>
    </row>
    <row r="136" spans="1:9" s="65" customFormat="1" x14ac:dyDescent="0.25">
      <c r="A136" s="109"/>
      <c r="B136" s="109"/>
      <c r="C136" s="109"/>
      <c r="D136" s="116"/>
      <c r="E136" s="109"/>
      <c r="F136" s="118"/>
      <c r="G136" s="109"/>
      <c r="H136" s="109"/>
      <c r="I136" s="109"/>
    </row>
    <row r="137" spans="1:9" s="65" customFormat="1" x14ac:dyDescent="0.25">
      <c r="A137" s="107" t="s">
        <v>79</v>
      </c>
      <c r="B137" s="109"/>
      <c r="C137" s="109"/>
      <c r="D137" s="116"/>
      <c r="E137" s="109"/>
      <c r="F137" s="118"/>
      <c r="G137" s="109"/>
      <c r="H137" s="109"/>
      <c r="I137" s="109"/>
    </row>
    <row r="138" spans="1:9" x14ac:dyDescent="0.25">
      <c r="A138" s="108"/>
      <c r="B138" s="108"/>
      <c r="C138" s="108"/>
      <c r="D138" s="119"/>
      <c r="E138" s="108"/>
      <c r="F138" s="120"/>
      <c r="G138" s="108"/>
      <c r="H138" s="108"/>
      <c r="I138" s="108"/>
    </row>
    <row r="139" spans="1:9" s="24" customFormat="1" x14ac:dyDescent="0.25">
      <c r="A139" s="132" t="s">
        <v>23</v>
      </c>
      <c r="B139" s="131"/>
      <c r="C139" s="131"/>
      <c r="D139" s="121" t="s">
        <v>68</v>
      </c>
      <c r="E139" s="122" t="s">
        <v>7</v>
      </c>
      <c r="F139" s="123" t="s">
        <v>45</v>
      </c>
      <c r="G139" s="124" t="s">
        <v>7</v>
      </c>
      <c r="H139" s="131"/>
      <c r="I139" s="131"/>
    </row>
    <row r="140" spans="1:9" x14ac:dyDescent="0.25">
      <c r="A140" s="108"/>
      <c r="B140" s="108"/>
      <c r="C140" s="108"/>
      <c r="D140" s="119"/>
      <c r="E140" s="108"/>
      <c r="F140" s="120"/>
      <c r="G140" s="108"/>
      <c r="H140" s="108"/>
      <c r="I140" s="108"/>
    </row>
    <row r="141" spans="1:9" s="65" customFormat="1" x14ac:dyDescent="0.25">
      <c r="A141" s="109">
        <v>1999</v>
      </c>
      <c r="B141" s="109"/>
      <c r="C141" s="109"/>
      <c r="D141" s="116">
        <v>30118.93</v>
      </c>
      <c r="E141" s="110">
        <v>6.1387534424907082E-4</v>
      </c>
      <c r="F141" s="125">
        <v>2</v>
      </c>
      <c r="G141" s="110">
        <v>7.6952674105425169E-4</v>
      </c>
      <c r="H141" s="109"/>
      <c r="I141" s="109"/>
    </row>
    <row r="142" spans="1:9" s="65" customFormat="1" x14ac:dyDescent="0.25">
      <c r="A142" s="109">
        <v>2000</v>
      </c>
      <c r="B142" s="109"/>
      <c r="C142" s="109"/>
      <c r="D142" s="116">
        <v>33433.289999999994</v>
      </c>
      <c r="E142" s="110">
        <v>6.814276738293496E-4</v>
      </c>
      <c r="F142" s="125">
        <v>4</v>
      </c>
      <c r="G142" s="110">
        <v>1.5390534821085034E-3</v>
      </c>
      <c r="H142" s="109"/>
      <c r="I142" s="109"/>
    </row>
    <row r="143" spans="1:9" s="65" customFormat="1" x14ac:dyDescent="0.25">
      <c r="A143" s="109">
        <v>2001</v>
      </c>
      <c r="B143" s="109"/>
      <c r="C143" s="109"/>
      <c r="D143" s="116">
        <v>22541.35</v>
      </c>
      <c r="E143" s="110">
        <v>4.594312942421524E-4</v>
      </c>
      <c r="F143" s="125">
        <v>3</v>
      </c>
      <c r="G143" s="110">
        <v>1.1542901115813775E-3</v>
      </c>
      <c r="H143" s="109"/>
      <c r="I143" s="109"/>
    </row>
    <row r="144" spans="1:9" s="65" customFormat="1" x14ac:dyDescent="0.25">
      <c r="A144" s="109">
        <v>2002</v>
      </c>
      <c r="B144" s="109"/>
      <c r="C144" s="109"/>
      <c r="D144" s="116">
        <v>398745.57</v>
      </c>
      <c r="E144" s="110">
        <v>8.1271172000978113E-3</v>
      </c>
      <c r="F144" s="125">
        <v>30</v>
      </c>
      <c r="G144" s="110">
        <v>1.1542901115813775E-2</v>
      </c>
      <c r="H144" s="109"/>
      <c r="I144" s="109"/>
    </row>
    <row r="145" spans="1:9" s="65" customFormat="1" x14ac:dyDescent="0.25">
      <c r="A145" s="109">
        <v>2003</v>
      </c>
      <c r="B145" s="109"/>
      <c r="C145" s="109"/>
      <c r="D145" s="116">
        <v>1081088.7899999998</v>
      </c>
      <c r="E145" s="110">
        <v>2.2034439906233765E-2</v>
      </c>
      <c r="F145" s="125">
        <v>59</v>
      </c>
      <c r="G145" s="110">
        <v>2.2701038861100423E-2</v>
      </c>
      <c r="H145" s="109"/>
      <c r="I145" s="109"/>
    </row>
    <row r="146" spans="1:9" s="65" customFormat="1" x14ac:dyDescent="0.25">
      <c r="A146" s="109">
        <v>2004</v>
      </c>
      <c r="B146" s="109"/>
      <c r="C146" s="109"/>
      <c r="D146" s="116">
        <v>5026573.4499999927</v>
      </c>
      <c r="E146" s="110">
        <v>0.10245017027537118</v>
      </c>
      <c r="F146" s="125">
        <v>255</v>
      </c>
      <c r="G146" s="110">
        <v>9.8114659484417083E-2</v>
      </c>
      <c r="H146" s="109"/>
      <c r="I146" s="109"/>
    </row>
    <row r="147" spans="1:9" s="65" customFormat="1" x14ac:dyDescent="0.25">
      <c r="A147" s="109">
        <v>2005</v>
      </c>
      <c r="B147" s="109"/>
      <c r="C147" s="109"/>
      <c r="D147" s="116">
        <v>7902307.7700000014</v>
      </c>
      <c r="E147" s="110">
        <v>0.16106255775589831</v>
      </c>
      <c r="F147" s="125">
        <v>361</v>
      </c>
      <c r="G147" s="110">
        <v>0.13889957676029241</v>
      </c>
      <c r="H147" s="109"/>
      <c r="I147" s="109"/>
    </row>
    <row r="148" spans="1:9" s="65" customFormat="1" x14ac:dyDescent="0.25">
      <c r="A148" s="109">
        <v>2006</v>
      </c>
      <c r="B148" s="109"/>
      <c r="C148" s="109"/>
      <c r="D148" s="116">
        <v>11100160.059999987</v>
      </c>
      <c r="E148" s="110">
        <v>0.22624026079453283</v>
      </c>
      <c r="F148" s="125">
        <v>493</v>
      </c>
      <c r="G148" s="110">
        <v>0.18968834166987303</v>
      </c>
      <c r="H148" s="109"/>
      <c r="I148" s="109"/>
    </row>
    <row r="149" spans="1:9" s="65" customFormat="1" x14ac:dyDescent="0.25">
      <c r="A149" s="109">
        <v>2007</v>
      </c>
      <c r="B149" s="109"/>
      <c r="C149" s="109"/>
      <c r="D149" s="116">
        <v>14454548.039999979</v>
      </c>
      <c r="E149" s="110">
        <v>0.29460842911815655</v>
      </c>
      <c r="F149" s="125">
        <v>791</v>
      </c>
      <c r="G149" s="110">
        <v>0.30434782608695654</v>
      </c>
      <c r="H149" s="109"/>
      <c r="I149" s="109"/>
    </row>
    <row r="150" spans="1:9" s="65" customFormat="1" x14ac:dyDescent="0.25">
      <c r="A150" s="109">
        <v>2008</v>
      </c>
      <c r="B150" s="109"/>
      <c r="C150" s="109"/>
      <c r="D150" s="116">
        <v>9014075.6799999941</v>
      </c>
      <c r="E150" s="110">
        <v>0.18372229063738896</v>
      </c>
      <c r="F150" s="125">
        <v>601</v>
      </c>
      <c r="G150" s="110">
        <v>0.23124278568680262</v>
      </c>
      <c r="H150" s="109"/>
      <c r="I150" s="109"/>
    </row>
    <row r="151" spans="1:9" s="65" customFormat="1" x14ac:dyDescent="0.25">
      <c r="A151" s="109"/>
      <c r="B151" s="109"/>
      <c r="C151" s="109"/>
      <c r="D151" s="116"/>
      <c r="E151" s="109"/>
      <c r="F151" s="118"/>
      <c r="G151" s="109"/>
      <c r="H151" s="109"/>
      <c r="I151" s="109"/>
    </row>
    <row r="152" spans="1:9" s="65" customFormat="1" ht="13.8" thickBot="1" x14ac:dyDescent="0.3">
      <c r="A152" s="109"/>
      <c r="B152" s="109"/>
      <c r="C152" s="109"/>
      <c r="D152" s="126">
        <v>49063592.929999955</v>
      </c>
      <c r="E152" s="109"/>
      <c r="F152" s="127">
        <v>2599</v>
      </c>
      <c r="G152" s="109"/>
      <c r="H152" s="109"/>
      <c r="I152" s="109"/>
    </row>
    <row r="153" spans="1:9" s="65" customFormat="1" ht="13.8" thickTop="1" x14ac:dyDescent="0.25">
      <c r="A153" s="109"/>
      <c r="B153" s="109"/>
      <c r="C153" s="109"/>
      <c r="D153" s="116"/>
      <c r="E153" s="109"/>
      <c r="F153" s="118"/>
      <c r="G153" s="109"/>
      <c r="H153" s="109"/>
      <c r="I153" s="109"/>
    </row>
    <row r="154" spans="1:9" s="65" customFormat="1" x14ac:dyDescent="0.25">
      <c r="A154" s="109"/>
      <c r="B154" s="109"/>
      <c r="C154" s="109"/>
      <c r="D154" s="116"/>
      <c r="E154" s="109"/>
      <c r="F154" s="118"/>
      <c r="G154" s="109"/>
      <c r="H154" s="109"/>
      <c r="I154" s="109"/>
    </row>
    <row r="155" spans="1:9" s="65" customFormat="1" x14ac:dyDescent="0.25">
      <c r="A155" s="109"/>
      <c r="B155" s="109"/>
      <c r="C155" s="109"/>
      <c r="D155" s="116"/>
      <c r="E155" s="109"/>
      <c r="F155" s="118"/>
      <c r="G155" s="109"/>
      <c r="H155" s="109"/>
      <c r="I155" s="109"/>
    </row>
    <row r="156" spans="1:9" s="65" customFormat="1" x14ac:dyDescent="0.25">
      <c r="A156" s="107" t="s">
        <v>95</v>
      </c>
      <c r="B156" s="109"/>
      <c r="C156" s="109"/>
      <c r="D156" s="116"/>
      <c r="E156" s="109"/>
      <c r="F156" s="118"/>
      <c r="G156" s="109"/>
      <c r="H156" s="109"/>
      <c r="I156" s="109"/>
    </row>
    <row r="157" spans="1:9" x14ac:dyDescent="0.25">
      <c r="A157" s="130"/>
      <c r="B157" s="108"/>
      <c r="C157" s="108"/>
      <c r="D157" s="119"/>
      <c r="E157" s="108"/>
      <c r="F157" s="120"/>
      <c r="G157" s="108"/>
      <c r="H157" s="108"/>
      <c r="I157" s="108"/>
    </row>
    <row r="158" spans="1:9" s="24" customFormat="1" x14ac:dyDescent="0.25">
      <c r="A158" s="131"/>
      <c r="B158" s="132"/>
      <c r="C158" s="132"/>
      <c r="D158" s="121" t="s">
        <v>68</v>
      </c>
      <c r="E158" s="122" t="s">
        <v>7</v>
      </c>
      <c r="F158" s="123" t="s">
        <v>45</v>
      </c>
      <c r="G158" s="124" t="s">
        <v>7</v>
      </c>
      <c r="H158" s="131"/>
      <c r="I158" s="131"/>
    </row>
    <row r="159" spans="1:9" x14ac:dyDescent="0.25">
      <c r="A159" s="133"/>
      <c r="B159" s="108"/>
      <c r="C159" s="108"/>
      <c r="D159" s="119"/>
      <c r="E159" s="108"/>
      <c r="F159" s="120"/>
      <c r="G159" s="108"/>
      <c r="H159" s="108"/>
      <c r="I159" s="108"/>
    </row>
    <row r="160" spans="1:9" s="65" customFormat="1" x14ac:dyDescent="0.25">
      <c r="A160" s="109" t="s">
        <v>0</v>
      </c>
      <c r="B160" s="109"/>
      <c r="C160" s="109"/>
      <c r="D160" s="116">
        <v>6170848.4299999978</v>
      </c>
      <c r="E160" s="110">
        <v>0.82151367160528543</v>
      </c>
      <c r="F160" s="125">
        <v>455</v>
      </c>
      <c r="G160" s="110">
        <v>0.85687382297551784</v>
      </c>
      <c r="H160" s="109"/>
      <c r="I160" s="109"/>
    </row>
    <row r="161" spans="1:12" s="65" customFormat="1" x14ac:dyDescent="0.25">
      <c r="A161" s="109" t="s">
        <v>1</v>
      </c>
      <c r="B161" s="109"/>
      <c r="C161" s="109"/>
      <c r="D161" s="116">
        <v>225638.49999999997</v>
      </c>
      <c r="E161" s="110">
        <v>3.0038837397033464E-2</v>
      </c>
      <c r="F161" s="125">
        <v>16</v>
      </c>
      <c r="G161" s="110">
        <v>3.0131826741996232E-2</v>
      </c>
      <c r="H161" s="109"/>
      <c r="I161" s="110"/>
    </row>
    <row r="162" spans="1:12" s="65" customFormat="1" x14ac:dyDescent="0.25">
      <c r="A162" s="109" t="s">
        <v>2</v>
      </c>
      <c r="B162" s="109"/>
      <c r="C162" s="109"/>
      <c r="D162" s="116">
        <v>182827.62999999998</v>
      </c>
      <c r="E162" s="110">
        <v>2.4339505222978335E-2</v>
      </c>
      <c r="F162" s="125">
        <v>9</v>
      </c>
      <c r="G162" s="110">
        <v>1.6949152542372881E-2</v>
      </c>
      <c r="H162" s="109"/>
      <c r="I162" s="110"/>
    </row>
    <row r="163" spans="1:12" s="65" customFormat="1" x14ac:dyDescent="0.25">
      <c r="A163" s="109" t="s">
        <v>3</v>
      </c>
      <c r="B163" s="109"/>
      <c r="C163" s="109"/>
      <c r="D163" s="116">
        <v>197913.77000000002</v>
      </c>
      <c r="E163" s="110">
        <v>2.6347895220292111E-2</v>
      </c>
      <c r="F163" s="125">
        <v>10</v>
      </c>
      <c r="G163" s="110">
        <v>1.8832391713747645E-2</v>
      </c>
      <c r="H163" s="109"/>
      <c r="I163" s="110"/>
    </row>
    <row r="164" spans="1:12" s="65" customFormat="1" x14ac:dyDescent="0.25">
      <c r="A164" s="109" t="s">
        <v>4</v>
      </c>
      <c r="B164" s="109"/>
      <c r="C164" s="109"/>
      <c r="D164" s="116">
        <v>145612.22999999998</v>
      </c>
      <c r="E164" s="110">
        <v>1.938508765121838E-2</v>
      </c>
      <c r="F164" s="125">
        <v>8</v>
      </c>
      <c r="G164" s="110">
        <v>1.5065913370998116E-2</v>
      </c>
      <c r="H164" s="109"/>
      <c r="I164" s="110"/>
    </row>
    <row r="165" spans="1:12" s="65" customFormat="1" x14ac:dyDescent="0.25">
      <c r="A165" s="109" t="s">
        <v>5</v>
      </c>
      <c r="B165" s="109"/>
      <c r="C165" s="109"/>
      <c r="D165" s="116">
        <v>64502.559999999998</v>
      </c>
      <c r="E165" s="110">
        <v>8.5871068613396877E-3</v>
      </c>
      <c r="F165" s="125">
        <v>3</v>
      </c>
      <c r="G165" s="110">
        <v>5.6497175141242938E-3</v>
      </c>
      <c r="H165" s="109"/>
      <c r="I165" s="110"/>
    </row>
    <row r="166" spans="1:12" s="65" customFormat="1" x14ac:dyDescent="0.25">
      <c r="A166" s="109" t="s">
        <v>13</v>
      </c>
      <c r="B166" s="109"/>
      <c r="C166" s="109"/>
      <c r="D166" s="116">
        <v>282536.56</v>
      </c>
      <c r="E166" s="110">
        <v>3.7613571197101514E-2</v>
      </c>
      <c r="F166" s="125">
        <v>14</v>
      </c>
      <c r="G166" s="110">
        <v>2.6365348399246705E-2</v>
      </c>
      <c r="H166" s="109"/>
      <c r="I166" s="110"/>
    </row>
    <row r="167" spans="1:12" s="65" customFormat="1" x14ac:dyDescent="0.25">
      <c r="A167" s="109" t="s">
        <v>14</v>
      </c>
      <c r="B167" s="109"/>
      <c r="C167" s="109"/>
      <c r="D167" s="116">
        <v>241679.34</v>
      </c>
      <c r="E167" s="110">
        <v>3.2174324844751079E-2</v>
      </c>
      <c r="F167" s="125">
        <v>16</v>
      </c>
      <c r="G167" s="110">
        <v>3.0131826741996232E-2</v>
      </c>
      <c r="H167" s="109"/>
      <c r="I167" s="110"/>
    </row>
    <row r="168" spans="1:12" s="65" customFormat="1" x14ac:dyDescent="0.25">
      <c r="A168" s="109" t="s">
        <v>6</v>
      </c>
      <c r="B168" s="109"/>
      <c r="C168" s="109"/>
      <c r="D168" s="116">
        <v>0</v>
      </c>
      <c r="E168" s="110">
        <v>0</v>
      </c>
      <c r="F168" s="125">
        <v>0</v>
      </c>
      <c r="G168" s="110">
        <v>0</v>
      </c>
      <c r="H168" s="109"/>
      <c r="I168" s="110"/>
    </row>
    <row r="169" spans="1:12" s="65" customFormat="1" x14ac:dyDescent="0.25">
      <c r="A169" s="109"/>
      <c r="B169" s="109"/>
      <c r="C169" s="109"/>
      <c r="D169" s="116"/>
      <c r="E169" s="109"/>
      <c r="F169" s="118"/>
      <c r="G169" s="109"/>
      <c r="H169" s="109"/>
      <c r="I169" s="109"/>
    </row>
    <row r="170" spans="1:12" s="73" customFormat="1" ht="13.8" thickBot="1" x14ac:dyDescent="0.3">
      <c r="A170" s="109"/>
      <c r="B170" s="103"/>
      <c r="C170" s="103"/>
      <c r="D170" s="126">
        <v>7511559.0199999977</v>
      </c>
      <c r="E170" s="103"/>
      <c r="F170" s="127">
        <v>531</v>
      </c>
      <c r="G170" s="134"/>
      <c r="H170" s="103"/>
      <c r="I170" s="135"/>
      <c r="J170" s="95"/>
      <c r="L170" s="95"/>
    </row>
    <row r="171" spans="1:12" s="65" customFormat="1" ht="13.8" thickTop="1" x14ac:dyDescent="0.25">
      <c r="A171" s="103"/>
      <c r="B171" s="109"/>
      <c r="C171" s="109"/>
      <c r="D171" s="116"/>
      <c r="E171" s="109"/>
      <c r="F171" s="118"/>
      <c r="G171" s="109"/>
      <c r="H171" s="109"/>
      <c r="I171" s="109"/>
    </row>
    <row r="172" spans="1:12" s="65" customFormat="1" x14ac:dyDescent="0.25">
      <c r="A172" s="103" t="s">
        <v>69</v>
      </c>
      <c r="B172" s="109"/>
      <c r="C172" s="109"/>
      <c r="D172" s="116"/>
      <c r="E172" s="109"/>
      <c r="F172" s="136">
        <v>5.5447291267226495</v>
      </c>
      <c r="G172" s="109"/>
      <c r="H172" s="109"/>
      <c r="I172" s="109"/>
    </row>
    <row r="173" spans="1:12" s="65" customFormat="1" x14ac:dyDescent="0.25">
      <c r="A173" s="103"/>
      <c r="B173" s="109"/>
      <c r="C173" s="109"/>
      <c r="D173" s="116"/>
      <c r="E173" s="116"/>
      <c r="F173" s="118"/>
      <c r="G173" s="116"/>
      <c r="H173" s="137"/>
      <c r="I173" s="109"/>
    </row>
    <row r="174" spans="1:12" s="65" customFormat="1" x14ac:dyDescent="0.25">
      <c r="A174" s="103"/>
      <c r="B174" s="109"/>
      <c r="C174" s="109"/>
      <c r="D174" s="116"/>
      <c r="E174" s="116"/>
      <c r="F174" s="118"/>
      <c r="G174" s="116"/>
      <c r="H174" s="109"/>
      <c r="I174" s="109"/>
    </row>
    <row r="175" spans="1:12" s="65" customFormat="1" x14ac:dyDescent="0.25">
      <c r="A175" s="103"/>
      <c r="B175" s="109"/>
      <c r="C175" s="109"/>
      <c r="D175" s="116"/>
      <c r="E175" s="116"/>
      <c r="F175" s="118"/>
      <c r="G175" s="116"/>
      <c r="H175" s="109"/>
      <c r="I175" s="109"/>
    </row>
    <row r="176" spans="1:12" s="65" customFormat="1" x14ac:dyDescent="0.25">
      <c r="A176" s="107" t="s">
        <v>96</v>
      </c>
      <c r="B176" s="109"/>
      <c r="C176" s="109"/>
      <c r="D176" s="116"/>
      <c r="E176" s="109"/>
      <c r="F176" s="118"/>
      <c r="G176" s="109"/>
      <c r="H176" s="109"/>
      <c r="I176" s="109"/>
    </row>
    <row r="177" spans="1:9" s="17" customFormat="1" x14ac:dyDescent="0.25">
      <c r="A177" s="130"/>
      <c r="B177" s="108"/>
      <c r="C177" s="108"/>
      <c r="D177" s="119"/>
      <c r="E177" s="108"/>
      <c r="F177" s="120"/>
      <c r="G177" s="108"/>
      <c r="H177" s="104"/>
      <c r="I177" s="104"/>
    </row>
    <row r="178" spans="1:9" s="17" customFormat="1" x14ac:dyDescent="0.25">
      <c r="A178" s="131"/>
      <c r="B178" s="132"/>
      <c r="C178" s="132"/>
      <c r="D178" s="121" t="s">
        <v>68</v>
      </c>
      <c r="E178" s="122" t="s">
        <v>7</v>
      </c>
      <c r="F178" s="123" t="s">
        <v>45</v>
      </c>
      <c r="G178" s="124" t="s">
        <v>7</v>
      </c>
      <c r="H178" s="104"/>
      <c r="I178" s="104"/>
    </row>
    <row r="179" spans="1:9" s="17" customFormat="1" x14ac:dyDescent="0.25">
      <c r="A179" s="133"/>
      <c r="B179" s="108"/>
      <c r="C179" s="108"/>
      <c r="D179" s="119"/>
      <c r="E179" s="108"/>
      <c r="F179" s="120"/>
      <c r="G179" s="108"/>
      <c r="H179" s="104"/>
      <c r="I179" s="104"/>
    </row>
    <row r="180" spans="1:9" s="65" customFormat="1" x14ac:dyDescent="0.25">
      <c r="A180" s="109" t="s">
        <v>0</v>
      </c>
      <c r="B180" s="109"/>
      <c r="C180" s="109"/>
      <c r="D180" s="116">
        <v>36299283.530000016</v>
      </c>
      <c r="E180" s="110">
        <v>0.87358620299123646</v>
      </c>
      <c r="F180" s="125">
        <v>1814</v>
      </c>
      <c r="G180" s="110">
        <v>0.87717601547388779</v>
      </c>
      <c r="H180" s="109"/>
      <c r="I180" s="109"/>
    </row>
    <row r="181" spans="1:9" s="65" customFormat="1" x14ac:dyDescent="0.25">
      <c r="A181" s="109" t="s">
        <v>1</v>
      </c>
      <c r="B181" s="109"/>
      <c r="C181" s="109"/>
      <c r="D181" s="116">
        <v>1046307.8300000002</v>
      </c>
      <c r="E181" s="110">
        <v>2.5180664615991111E-2</v>
      </c>
      <c r="F181" s="125">
        <v>53</v>
      </c>
      <c r="G181" s="110">
        <v>2.5628626692456479E-2</v>
      </c>
      <c r="H181" s="109"/>
      <c r="I181" s="109"/>
    </row>
    <row r="182" spans="1:9" s="65" customFormat="1" x14ac:dyDescent="0.25">
      <c r="A182" s="109" t="s">
        <v>2</v>
      </c>
      <c r="B182" s="109"/>
      <c r="C182" s="109"/>
      <c r="D182" s="116">
        <v>595660.64999999991</v>
      </c>
      <c r="E182" s="110">
        <v>1.433529466427988E-2</v>
      </c>
      <c r="F182" s="125">
        <v>39</v>
      </c>
      <c r="G182" s="110">
        <v>1.8858800773694392E-2</v>
      </c>
      <c r="H182" s="109"/>
      <c r="I182" s="109"/>
    </row>
    <row r="183" spans="1:9" s="65" customFormat="1" x14ac:dyDescent="0.25">
      <c r="A183" s="109" t="s">
        <v>3</v>
      </c>
      <c r="B183" s="109"/>
      <c r="C183" s="109"/>
      <c r="D183" s="116">
        <v>597738.32000000018</v>
      </c>
      <c r="E183" s="110">
        <v>1.4385296308110369E-2</v>
      </c>
      <c r="F183" s="125">
        <v>25</v>
      </c>
      <c r="G183" s="110">
        <v>1.2088974854932301E-2</v>
      </c>
      <c r="H183" s="109"/>
      <c r="I183" s="109"/>
    </row>
    <row r="184" spans="1:9" s="65" customFormat="1" x14ac:dyDescent="0.25">
      <c r="A184" s="109" t="s">
        <v>4</v>
      </c>
      <c r="B184" s="109"/>
      <c r="C184" s="109"/>
      <c r="D184" s="116">
        <v>494336.85</v>
      </c>
      <c r="E184" s="110">
        <v>1.1896814752094038E-2</v>
      </c>
      <c r="F184" s="125">
        <v>22</v>
      </c>
      <c r="G184" s="110">
        <v>1.0638297872340425E-2</v>
      </c>
      <c r="H184" s="109"/>
      <c r="I184" s="109"/>
    </row>
    <row r="185" spans="1:9" s="65" customFormat="1" x14ac:dyDescent="0.25">
      <c r="A185" s="109" t="s">
        <v>5</v>
      </c>
      <c r="B185" s="109"/>
      <c r="C185" s="109"/>
      <c r="D185" s="116">
        <v>642452.85</v>
      </c>
      <c r="E185" s="110">
        <v>1.5461405605114931E-2</v>
      </c>
      <c r="F185" s="125">
        <v>28</v>
      </c>
      <c r="G185" s="110">
        <v>1.3539651837524178E-2</v>
      </c>
      <c r="H185" s="109"/>
      <c r="I185" s="109"/>
    </row>
    <row r="186" spans="1:9" s="65" customFormat="1" x14ac:dyDescent="0.25">
      <c r="A186" s="109" t="s">
        <v>13</v>
      </c>
      <c r="B186" s="109"/>
      <c r="C186" s="109"/>
      <c r="D186" s="116">
        <v>1248929.5899999999</v>
      </c>
      <c r="E186" s="110">
        <v>3.0057002569480223E-2</v>
      </c>
      <c r="F186" s="125">
        <v>53</v>
      </c>
      <c r="G186" s="110">
        <v>2.5628626692456479E-2</v>
      </c>
      <c r="H186" s="109"/>
      <c r="I186" s="109"/>
    </row>
    <row r="187" spans="1:9" s="65" customFormat="1" x14ac:dyDescent="0.25">
      <c r="A187" s="109" t="s">
        <v>14</v>
      </c>
      <c r="B187" s="109"/>
      <c r="C187" s="109"/>
      <c r="D187" s="116">
        <v>627324.28999999992</v>
      </c>
      <c r="E187" s="110">
        <v>1.5097318493692951E-2</v>
      </c>
      <c r="F187" s="125">
        <v>34</v>
      </c>
      <c r="G187" s="110">
        <v>1.6441005802707929E-2</v>
      </c>
      <c r="H187" s="109"/>
      <c r="I187" s="109"/>
    </row>
    <row r="188" spans="1:9" s="65" customFormat="1" x14ac:dyDescent="0.25">
      <c r="A188" s="109" t="s">
        <v>6</v>
      </c>
      <c r="B188" s="109"/>
      <c r="C188" s="109"/>
      <c r="D188" s="116">
        <v>0</v>
      </c>
      <c r="E188" s="110">
        <v>0</v>
      </c>
      <c r="F188" s="125">
        <v>0</v>
      </c>
      <c r="G188" s="110">
        <v>0</v>
      </c>
      <c r="H188" s="109"/>
      <c r="I188" s="109"/>
    </row>
    <row r="189" spans="1:9" s="65" customFormat="1" x14ac:dyDescent="0.25">
      <c r="A189" s="109"/>
      <c r="B189" s="109"/>
      <c r="C189" s="109"/>
      <c r="D189" s="116"/>
      <c r="E189" s="109"/>
      <c r="F189" s="118"/>
      <c r="G189" s="109"/>
      <c r="H189" s="109"/>
      <c r="I189" s="109"/>
    </row>
    <row r="190" spans="1:9" s="65" customFormat="1" ht="13.8" thickBot="1" x14ac:dyDescent="0.3">
      <c r="A190" s="109"/>
      <c r="B190" s="103"/>
      <c r="C190" s="103"/>
      <c r="D190" s="126">
        <v>41552033.910000019</v>
      </c>
      <c r="E190" s="103"/>
      <c r="F190" s="127">
        <v>2068</v>
      </c>
      <c r="G190" s="134"/>
      <c r="H190" s="109"/>
      <c r="I190" s="109"/>
    </row>
    <row r="191" spans="1:9" s="65" customFormat="1" ht="13.8" thickTop="1" x14ac:dyDescent="0.25">
      <c r="A191" s="103"/>
      <c r="B191" s="109"/>
      <c r="C191" s="109"/>
      <c r="D191" s="116"/>
      <c r="E191" s="109"/>
      <c r="F191" s="118"/>
      <c r="G191" s="109"/>
      <c r="H191" s="109"/>
      <c r="I191" s="109"/>
    </row>
    <row r="192" spans="1:9" s="65" customFormat="1" x14ac:dyDescent="0.25">
      <c r="A192" s="103" t="s">
        <v>69</v>
      </c>
      <c r="B192" s="109"/>
      <c r="C192" s="109"/>
      <c r="D192" s="116"/>
      <c r="E192" s="109"/>
      <c r="F192" s="136">
        <v>5.1268958437359311</v>
      </c>
      <c r="G192" s="109"/>
      <c r="H192" s="109"/>
      <c r="I192" s="109"/>
    </row>
    <row r="193" spans="1:9" s="65" customFormat="1" x14ac:dyDescent="0.25">
      <c r="A193" s="103"/>
      <c r="B193" s="109"/>
      <c r="C193" s="109"/>
      <c r="D193" s="116"/>
      <c r="E193" s="116"/>
      <c r="F193" s="118"/>
      <c r="G193" s="116"/>
      <c r="H193" s="109"/>
      <c r="I193" s="109"/>
    </row>
    <row r="194" spans="1:9" s="17" customFormat="1" x14ac:dyDescent="0.25">
      <c r="A194" s="104"/>
      <c r="B194" s="104"/>
      <c r="C194" s="104"/>
      <c r="D194" s="105"/>
      <c r="E194" s="104"/>
      <c r="F194" s="106"/>
      <c r="G194" s="104"/>
      <c r="H194" s="104"/>
      <c r="I194" s="104"/>
    </row>
    <row r="195" spans="1:9" s="25" customFormat="1" x14ac:dyDescent="0.25">
      <c r="A195" s="107" t="s">
        <v>81</v>
      </c>
      <c r="B195" s="104"/>
      <c r="C195" s="104"/>
      <c r="D195" s="105"/>
      <c r="E195" s="104"/>
      <c r="F195" s="106"/>
      <c r="G195" s="104"/>
      <c r="H195" s="138"/>
      <c r="I195" s="138"/>
    </row>
    <row r="196" spans="1:9" x14ac:dyDescent="0.25">
      <c r="A196" s="130"/>
      <c r="B196" s="108"/>
      <c r="C196" s="108"/>
      <c r="D196" s="119"/>
      <c r="E196" s="108"/>
      <c r="F196" s="120"/>
      <c r="G196" s="108"/>
      <c r="H196" s="108"/>
      <c r="I196" s="108"/>
    </row>
    <row r="197" spans="1:9" s="24" customFormat="1" x14ac:dyDescent="0.25">
      <c r="A197" s="131"/>
      <c r="B197" s="132"/>
      <c r="C197" s="132"/>
      <c r="D197" s="121" t="s">
        <v>68</v>
      </c>
      <c r="E197" s="122" t="s">
        <v>7</v>
      </c>
      <c r="F197" s="123" t="s">
        <v>45</v>
      </c>
      <c r="G197" s="124" t="s">
        <v>7</v>
      </c>
      <c r="H197" s="131"/>
      <c r="I197" s="131"/>
    </row>
    <row r="198" spans="1:9" x14ac:dyDescent="0.25">
      <c r="A198" s="133"/>
      <c r="B198" s="108"/>
      <c r="C198" s="108"/>
      <c r="D198" s="119"/>
      <c r="E198" s="108"/>
      <c r="F198" s="120"/>
      <c r="G198" s="108"/>
      <c r="H198" s="108"/>
      <c r="I198" s="108"/>
    </row>
    <row r="199" spans="1:9" s="65" customFormat="1" x14ac:dyDescent="0.25">
      <c r="A199" s="109" t="s">
        <v>41</v>
      </c>
      <c r="B199" s="109"/>
      <c r="C199" s="109"/>
      <c r="D199" s="116">
        <v>49063592.930000015</v>
      </c>
      <c r="E199" s="110">
        <v>1</v>
      </c>
      <c r="F199" s="118">
        <v>2599</v>
      </c>
      <c r="G199" s="110">
        <v>1</v>
      </c>
      <c r="H199" s="109"/>
      <c r="I199" s="109"/>
    </row>
    <row r="200" spans="1:9" s="65" customFormat="1" x14ac:dyDescent="0.25">
      <c r="A200" s="109" t="s">
        <v>42</v>
      </c>
      <c r="B200" s="109"/>
      <c r="C200" s="109"/>
      <c r="D200" s="116">
        <v>0</v>
      </c>
      <c r="E200" s="110">
        <v>0</v>
      </c>
      <c r="F200" s="118">
        <v>0</v>
      </c>
      <c r="G200" s="110">
        <v>0</v>
      </c>
      <c r="H200" s="109"/>
      <c r="I200" s="109"/>
    </row>
    <row r="201" spans="1:9" s="65" customFormat="1" x14ac:dyDescent="0.25">
      <c r="A201" s="109"/>
      <c r="B201" s="109"/>
      <c r="C201" s="109"/>
      <c r="D201" s="116"/>
      <c r="E201" s="109"/>
      <c r="F201" s="118"/>
      <c r="G201" s="109"/>
      <c r="H201" s="109"/>
      <c r="I201" s="109"/>
    </row>
    <row r="202" spans="1:9" s="65" customFormat="1" ht="13.8" thickBot="1" x14ac:dyDescent="0.3">
      <c r="A202" s="109"/>
      <c r="B202" s="109"/>
      <c r="C202" s="109"/>
      <c r="D202" s="126">
        <v>49063592.930000015</v>
      </c>
      <c r="E202" s="103"/>
      <c r="F202" s="127">
        <v>2599</v>
      </c>
      <c r="G202" s="109"/>
      <c r="H202" s="109"/>
      <c r="I202" s="109"/>
    </row>
    <row r="203" spans="1:9" s="65" customFormat="1" ht="13.8" thickTop="1" x14ac:dyDescent="0.25">
      <c r="A203" s="109"/>
      <c r="B203" s="109"/>
      <c r="C203" s="109"/>
      <c r="D203" s="116"/>
      <c r="E203" s="109"/>
      <c r="F203" s="118"/>
      <c r="G203" s="109"/>
      <c r="H203" s="109"/>
      <c r="I203" s="109"/>
    </row>
    <row r="204" spans="1:9" s="65" customFormat="1" x14ac:dyDescent="0.25">
      <c r="A204" s="109"/>
      <c r="B204" s="109"/>
      <c r="C204" s="109"/>
      <c r="D204" s="116"/>
      <c r="E204" s="109"/>
      <c r="F204" s="118"/>
      <c r="G204" s="109"/>
      <c r="H204" s="109"/>
      <c r="I204" s="109"/>
    </row>
    <row r="205" spans="1:9" s="65" customFormat="1" x14ac:dyDescent="0.25">
      <c r="A205" s="107" t="s">
        <v>90</v>
      </c>
      <c r="B205" s="109"/>
      <c r="C205" s="109"/>
      <c r="D205" s="116"/>
      <c r="E205" s="109"/>
      <c r="F205" s="118"/>
      <c r="G205" s="109"/>
      <c r="H205" s="103"/>
      <c r="I205" s="103"/>
    </row>
    <row r="206" spans="1:9" s="65" customFormat="1" x14ac:dyDescent="0.25">
      <c r="A206" s="107"/>
      <c r="B206" s="109"/>
      <c r="C206" s="109"/>
      <c r="D206" s="116"/>
      <c r="E206" s="109"/>
      <c r="F206" s="118"/>
      <c r="G206" s="109"/>
      <c r="H206" s="109"/>
      <c r="I206" s="109"/>
    </row>
    <row r="207" spans="1:9" x14ac:dyDescent="0.25">
      <c r="A207" s="131"/>
      <c r="B207" s="132"/>
      <c r="C207" s="132"/>
      <c r="D207" s="121" t="s">
        <v>68</v>
      </c>
      <c r="E207" s="122" t="s">
        <v>7</v>
      </c>
      <c r="F207" s="123" t="s">
        <v>45</v>
      </c>
      <c r="G207" s="124" t="s">
        <v>7</v>
      </c>
      <c r="H207" s="131"/>
      <c r="I207" s="131"/>
    </row>
    <row r="208" spans="1:9" x14ac:dyDescent="0.25">
      <c r="A208" s="133"/>
      <c r="B208" s="108"/>
      <c r="C208" s="108"/>
      <c r="D208" s="119"/>
      <c r="E208" s="108"/>
      <c r="F208" s="120"/>
      <c r="G208" s="108"/>
      <c r="H208" s="108"/>
      <c r="I208" s="108"/>
    </row>
    <row r="209" spans="1:9" s="65" customFormat="1" x14ac:dyDescent="0.25">
      <c r="A209" s="109" t="s">
        <v>87</v>
      </c>
      <c r="B209" s="109"/>
      <c r="C209" s="109"/>
      <c r="D209" s="116">
        <v>25584466.84000003</v>
      </c>
      <c r="E209" s="110">
        <v>0.52145522396824684</v>
      </c>
      <c r="F209" s="118">
        <v>1281</v>
      </c>
      <c r="G209" s="110">
        <v>0.49288187764524816</v>
      </c>
      <c r="H209" s="109"/>
      <c r="I209" s="109"/>
    </row>
    <row r="210" spans="1:9" s="65" customFormat="1" x14ac:dyDescent="0.25">
      <c r="A210" s="109" t="s">
        <v>88</v>
      </c>
      <c r="B210" s="109"/>
      <c r="C210" s="109"/>
      <c r="D210" s="116">
        <v>23479126.089999944</v>
      </c>
      <c r="E210" s="110">
        <v>0.47854477603175311</v>
      </c>
      <c r="F210" s="118">
        <v>1318</v>
      </c>
      <c r="G210" s="110">
        <v>0.50711812235475184</v>
      </c>
      <c r="H210" s="109"/>
      <c r="I210" s="109"/>
    </row>
    <row r="211" spans="1:9" s="65" customFormat="1" x14ac:dyDescent="0.25">
      <c r="A211" s="109"/>
      <c r="B211" s="109"/>
      <c r="C211" s="109"/>
      <c r="D211" s="116"/>
      <c r="E211" s="109"/>
      <c r="F211" s="118"/>
      <c r="G211" s="109"/>
      <c r="H211" s="109"/>
      <c r="I211" s="109"/>
    </row>
    <row r="212" spans="1:9" s="65" customFormat="1" ht="13.8" thickBot="1" x14ac:dyDescent="0.3">
      <c r="A212" s="109"/>
      <c r="B212" s="109"/>
      <c r="C212" s="109"/>
      <c r="D212" s="126">
        <v>49063592.929999977</v>
      </c>
      <c r="E212" s="103"/>
      <c r="F212" s="127">
        <v>2599</v>
      </c>
      <c r="G212" s="109"/>
      <c r="H212" s="109"/>
      <c r="I212" s="109"/>
    </row>
    <row r="213" spans="1:9" ht="13.8" thickTop="1" x14ac:dyDescent="0.25">
      <c r="A213" s="108"/>
      <c r="B213" s="108"/>
      <c r="C213" s="108"/>
      <c r="D213" s="119"/>
      <c r="E213" s="108"/>
      <c r="F213" s="120"/>
      <c r="G213" s="108"/>
      <c r="H213" s="108"/>
      <c r="I213" s="108"/>
    </row>
  </sheetData>
  <mergeCells count="1">
    <mergeCell ref="A1:I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D2926"/>
  </sheetPr>
  <dimension ref="A1:J229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102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0.87345402012501783</v>
      </c>
      <c r="E6" s="34">
        <v>2.8999999999999998E-3</v>
      </c>
      <c r="F6" s="34">
        <v>1.4556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0.82549320319154706</v>
      </c>
      <c r="E7" s="34">
        <v>1.5550635545707333E-3</v>
      </c>
      <c r="F7" s="34">
        <v>1.4898914024365235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0.80926824390518393</v>
      </c>
      <c r="E8" s="34">
        <v>1.576310255278067E-3</v>
      </c>
      <c r="F8" s="34">
        <v>1.4386685869103903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0.60046535535342949</v>
      </c>
      <c r="E9" s="34">
        <v>0</v>
      </c>
      <c r="F9" s="34">
        <v>1.0679351351351352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26122.827319136239</v>
      </c>
      <c r="E10" s="36">
        <v>24.98</v>
      </c>
      <c r="F10" s="36">
        <v>92928.72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15.544015976405637</v>
      </c>
      <c r="E11" s="38">
        <v>0</v>
      </c>
      <c r="F11" s="38">
        <v>78.652977412731005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9.0147742436459483E-2</v>
      </c>
      <c r="E12" s="34">
        <v>6.54E-2</v>
      </c>
      <c r="F12" s="34">
        <v>0.1613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15.949381407304335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1557298.18</v>
      </c>
      <c r="E20" s="34">
        <v>5.932377106022014E-3</v>
      </c>
      <c r="F20" s="42">
        <v>148</v>
      </c>
      <c r="G20" s="34">
        <v>1.4727833615285103E-2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10937080.250000007</v>
      </c>
      <c r="E21" s="34">
        <v>4.1663751563509543E-2</v>
      </c>
      <c r="F21" s="42">
        <v>701</v>
      </c>
      <c r="G21" s="34">
        <v>6.9758184894019304E-2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6269146.290000001</v>
      </c>
      <c r="E22" s="34">
        <v>2.3881707692677615E-2</v>
      </c>
      <c r="F22" s="42">
        <v>332</v>
      </c>
      <c r="G22" s="34">
        <v>3.3038113245099011E-2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8013186.3100000005</v>
      </c>
      <c r="E23" s="34">
        <v>3.0525459813825134E-2</v>
      </c>
      <c r="F23" s="42">
        <v>381</v>
      </c>
      <c r="G23" s="34">
        <v>3.7914220320429896E-2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9184685.9200000074</v>
      </c>
      <c r="E24" s="34">
        <v>3.4988174504776461E-2</v>
      </c>
      <c r="F24" s="42">
        <v>435</v>
      </c>
      <c r="G24" s="34">
        <v>4.3287889342223107E-2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12407828.830000026</v>
      </c>
      <c r="E25" s="34">
        <v>4.7266426322113891E-2</v>
      </c>
      <c r="F25" s="42">
        <v>541</v>
      </c>
      <c r="G25" s="34">
        <v>5.3836202607224597E-2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15294081.680000016</v>
      </c>
      <c r="E26" s="34">
        <v>5.8261327972567716E-2</v>
      </c>
      <c r="F26" s="42">
        <v>687</v>
      </c>
      <c r="G26" s="34">
        <v>6.8365011443924775E-2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19064928.669999976</v>
      </c>
      <c r="E27" s="34">
        <v>7.2626005618172992E-2</v>
      </c>
      <c r="F27" s="42">
        <v>784</v>
      </c>
      <c r="G27" s="34">
        <v>7.8017713205294062E-2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26835510.34</v>
      </c>
      <c r="E28" s="34">
        <v>0.10222728647215977</v>
      </c>
      <c r="F28" s="42">
        <v>1052</v>
      </c>
      <c r="G28" s="34">
        <v>0.1046870335356752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24524661.860000025</v>
      </c>
      <c r="E29" s="34">
        <v>9.3424332231092311E-2</v>
      </c>
      <c r="F29" s="42">
        <v>945</v>
      </c>
      <c r="G29" s="34">
        <v>9.4039207881381232E-2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31840348.790000029</v>
      </c>
      <c r="E30" s="34">
        <v>0.1212927354795675</v>
      </c>
      <c r="F30" s="42">
        <v>1188</v>
      </c>
      <c r="G30" s="34">
        <v>0.11822071847945069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29830693.289999973</v>
      </c>
      <c r="E31" s="34">
        <v>0.11363714682461154</v>
      </c>
      <c r="F31" s="42">
        <v>1041</v>
      </c>
      <c r="G31" s="34">
        <v>0.10359239725345805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66748841.319999963</v>
      </c>
      <c r="E32" s="34">
        <v>0.25427326839890352</v>
      </c>
      <c r="F32" s="42">
        <v>1814</v>
      </c>
      <c r="G32" s="34">
        <v>0.18051547417653499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262508291.73000002</v>
      </c>
      <c r="E34" s="14"/>
      <c r="F34" s="21">
        <f>SUM(F20:F33)</f>
        <v>10049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103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2254047.27</v>
      </c>
      <c r="E42" s="34">
        <v>8.5865755140351E-3</v>
      </c>
      <c r="F42" s="42">
        <v>238</v>
      </c>
      <c r="G42" s="34">
        <v>2.3683948651607126E-2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17234042.569999985</v>
      </c>
      <c r="E43" s="34">
        <v>6.565142173766407E-2</v>
      </c>
      <c r="F43" s="42">
        <v>1262</v>
      </c>
      <c r="G43" s="34">
        <v>0.12558463528709324</v>
      </c>
      <c r="H43" s="14"/>
      <c r="I43" s="3"/>
    </row>
    <row r="44" spans="1:9" x14ac:dyDescent="0.25">
      <c r="A44" s="14" t="s">
        <v>50</v>
      </c>
      <c r="B44" s="14"/>
      <c r="C44" s="14"/>
      <c r="D44" s="38">
        <v>9061553.1699999962</v>
      </c>
      <c r="E44" s="34">
        <v>3.451911217844561E-2</v>
      </c>
      <c r="F44" s="42">
        <v>437</v>
      </c>
      <c r="G44" s="34">
        <v>4.3486914120808039E-2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10267695.800000006</v>
      </c>
      <c r="E45" s="34">
        <v>3.9113796110336697E-2</v>
      </c>
      <c r="F45" s="42">
        <v>471</v>
      </c>
      <c r="G45" s="34">
        <v>4.6870335356751919E-2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12344613.170000013</v>
      </c>
      <c r="E46" s="34">
        <v>4.702561236693021E-2</v>
      </c>
      <c r="F46" s="42">
        <v>522</v>
      </c>
      <c r="G46" s="34">
        <v>5.1945467210667728E-2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15528064.970000012</v>
      </c>
      <c r="E47" s="34">
        <v>5.9152664731715335E-2</v>
      </c>
      <c r="F47" s="42">
        <v>612</v>
      </c>
      <c r="G47" s="34">
        <v>6.0901582246989751E-2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18317442.409999978</v>
      </c>
      <c r="E48" s="34">
        <v>6.9778528858205277E-2</v>
      </c>
      <c r="F48" s="42">
        <v>744</v>
      </c>
      <c r="G48" s="34">
        <v>7.4037217633595387E-2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22445840.939999931</v>
      </c>
      <c r="E49" s="34">
        <v>8.5505264584504442E-2</v>
      </c>
      <c r="F49" s="42">
        <v>853</v>
      </c>
      <c r="G49" s="34">
        <v>8.4884068066474277E-2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26075759.88000004</v>
      </c>
      <c r="E50" s="34">
        <v>9.9333090426034901E-2</v>
      </c>
      <c r="F50" s="42">
        <v>940</v>
      </c>
      <c r="G50" s="34">
        <v>9.3541645934918899E-2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27260369.90000001</v>
      </c>
      <c r="E51" s="34">
        <v>0.10384574795846205</v>
      </c>
      <c r="F51" s="42">
        <v>929</v>
      </c>
      <c r="G51" s="34">
        <v>9.2447009652701764E-2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29101158.849999975</v>
      </c>
      <c r="E52" s="34">
        <v>0.11085805579022109</v>
      </c>
      <c r="F52" s="42">
        <v>1001</v>
      </c>
      <c r="G52" s="34">
        <v>9.9611901681759374E-2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22969561.940000005</v>
      </c>
      <c r="E53" s="34">
        <v>8.750032918436379E-2</v>
      </c>
      <c r="F53" s="42">
        <v>746</v>
      </c>
      <c r="G53" s="34">
        <v>7.4236242412180312E-2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49648140.860000059</v>
      </c>
      <c r="E54" s="34">
        <v>0.18912980055908138</v>
      </c>
      <c r="F54" s="42">
        <v>1294</v>
      </c>
      <c r="G54" s="34">
        <v>0.12876903174445217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262508291.73000002</v>
      </c>
      <c r="E56" s="14"/>
      <c r="F56" s="21">
        <f>SUM(F42:F55)</f>
        <v>10049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104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2292948.52</v>
      </c>
      <c r="E64" s="34">
        <v>8.7347660711547658E-3</v>
      </c>
      <c r="F64" s="42">
        <v>244</v>
      </c>
      <c r="G64" s="34">
        <v>2.4281022987361928E-2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18823514.179999959</v>
      </c>
      <c r="E65" s="34">
        <v>7.1706360419885998E-2</v>
      </c>
      <c r="F65" s="42">
        <v>1334</v>
      </c>
      <c r="G65" s="34">
        <v>0.13274952731615086</v>
      </c>
      <c r="H65" s="14"/>
      <c r="I65" s="3"/>
    </row>
    <row r="66" spans="1:9" x14ac:dyDescent="0.25">
      <c r="A66" s="14" t="s">
        <v>50</v>
      </c>
      <c r="B66" s="14"/>
      <c r="C66" s="14"/>
      <c r="D66" s="38">
        <v>9577075.9499999974</v>
      </c>
      <c r="E66" s="34">
        <v>3.6482946450508286E-2</v>
      </c>
      <c r="F66" s="42">
        <v>458</v>
      </c>
      <c r="G66" s="34">
        <v>4.5576674295949846E-2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11678814.250000015</v>
      </c>
      <c r="E67" s="34">
        <v>4.4489315644216411E-2</v>
      </c>
      <c r="F67" s="42">
        <v>538</v>
      </c>
      <c r="G67" s="34">
        <v>5.3537665439347196E-2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13628459.240000006</v>
      </c>
      <c r="E68" s="34">
        <v>5.1916300053551856E-2</v>
      </c>
      <c r="F68" s="42">
        <v>554</v>
      </c>
      <c r="G68" s="34">
        <v>5.512986366802667E-2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16656788.090000022</v>
      </c>
      <c r="E69" s="34">
        <v>6.3452426512805832E-2</v>
      </c>
      <c r="F69" s="42">
        <v>662</v>
      </c>
      <c r="G69" s="34">
        <v>6.5877201711613098E-2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20385520.28999998</v>
      </c>
      <c r="E70" s="34">
        <v>7.765667193083288E-2</v>
      </c>
      <c r="F70" s="42">
        <v>796</v>
      </c>
      <c r="G70" s="34">
        <v>7.9211861876803666E-2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22499285.479999971</v>
      </c>
      <c r="E71" s="34">
        <v>8.5708856401158412E-2</v>
      </c>
      <c r="F71" s="42">
        <v>849</v>
      </c>
      <c r="G71" s="34">
        <v>8.4486018509304414E-2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28205434.690000024</v>
      </c>
      <c r="E72" s="34">
        <v>0.10744588105815114</v>
      </c>
      <c r="F72" s="42">
        <v>987</v>
      </c>
      <c r="G72" s="34">
        <v>9.8218728231664845E-2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27276267.190000016</v>
      </c>
      <c r="E73" s="34">
        <v>0.10390630715030791</v>
      </c>
      <c r="F73" s="42">
        <v>942</v>
      </c>
      <c r="G73" s="34">
        <v>9.3740670713503838E-2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26735546.099999983</v>
      </c>
      <c r="E74" s="34">
        <v>0.10184648234844533</v>
      </c>
      <c r="F74" s="42">
        <v>904</v>
      </c>
      <c r="G74" s="34">
        <v>8.9959199920390087E-2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22027777.679999962</v>
      </c>
      <c r="E75" s="34">
        <v>8.3912692947072265E-2</v>
      </c>
      <c r="F75" s="42">
        <v>686</v>
      </c>
      <c r="G75" s="34">
        <v>6.8265499054632306E-2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42720860.070000075</v>
      </c>
      <c r="E76" s="34">
        <v>0.16274099301190889</v>
      </c>
      <c r="F76" s="42">
        <v>1095</v>
      </c>
      <c r="G76" s="34">
        <v>0.10896606627525127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262508291.73000005</v>
      </c>
      <c r="E78" s="14"/>
      <c r="F78" s="21">
        <f>SUM(F64:F77)</f>
        <v>10049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24869343.110000014</v>
      </c>
      <c r="E85" s="34">
        <v>9.4737362184273768E-2</v>
      </c>
      <c r="F85" s="42">
        <v>2795</v>
      </c>
      <c r="G85" s="34">
        <v>0.27813712807244501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84371940.64000006</v>
      </c>
      <c r="E86" s="34">
        <v>0.32140676427386861</v>
      </c>
      <c r="F86" s="42">
        <v>3744</v>
      </c>
      <c r="G86" s="34">
        <v>0.37257438551099614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78049052.48999998</v>
      </c>
      <c r="E87" s="34">
        <v>0.29732033215269421</v>
      </c>
      <c r="F87" s="42">
        <v>2137</v>
      </c>
      <c r="G87" s="34">
        <v>0.21265797591800178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55911398.849999994</v>
      </c>
      <c r="E88" s="34">
        <v>0.21298907734124845</v>
      </c>
      <c r="F88" s="42">
        <v>1089</v>
      </c>
      <c r="G88" s="34">
        <v>0.10836899193949646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12752355.979999993</v>
      </c>
      <c r="E89" s="34">
        <v>4.8578869246219028E-2</v>
      </c>
      <c r="F89" s="42">
        <v>198</v>
      </c>
      <c r="G89" s="34">
        <v>1.9703453079908447E-2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5026505.68</v>
      </c>
      <c r="E90" s="34">
        <v>1.9147988228767853E-2</v>
      </c>
      <c r="F90" s="42">
        <v>68</v>
      </c>
      <c r="G90" s="34">
        <v>6.7668424718877497E-3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1344419.86</v>
      </c>
      <c r="E91" s="34">
        <v>5.1214376930340455E-3</v>
      </c>
      <c r="F91" s="42">
        <v>16</v>
      </c>
      <c r="G91" s="34">
        <v>1.5921982286794705E-3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183275.12</v>
      </c>
      <c r="E92" s="34">
        <v>6.9816887989391791E-4</v>
      </c>
      <c r="F92" s="42">
        <v>2</v>
      </c>
      <c r="G92" s="34">
        <v>1.9902477858493381E-4</v>
      </c>
      <c r="H92" s="14"/>
      <c r="I92" s="14"/>
    </row>
    <row r="93" spans="1:9" s="17" customFormat="1" x14ac:dyDescent="0.25">
      <c r="A93" s="14"/>
      <c r="B93" s="14"/>
      <c r="C93" s="14"/>
      <c r="D93" s="15"/>
      <c r="E93" s="14"/>
      <c r="F93" s="16"/>
      <c r="G93" s="14"/>
      <c r="H93" s="14"/>
      <c r="I93" s="14"/>
    </row>
    <row r="94" spans="1:9" s="17" customFormat="1" ht="13.8" thickBot="1" x14ac:dyDescent="0.3">
      <c r="A94" s="14"/>
      <c r="B94" s="13"/>
      <c r="C94" s="13"/>
      <c r="D94" s="20">
        <f>SUM(D85:D93)</f>
        <v>262508291.73000008</v>
      </c>
      <c r="E94" s="22"/>
      <c r="F94" s="21">
        <f>SUM(F85:F93)</f>
        <v>10049</v>
      </c>
      <c r="G94" s="13"/>
      <c r="H94" s="14"/>
      <c r="I94" s="14"/>
    </row>
    <row r="95" spans="1:9" ht="13.8" thickTop="1" x14ac:dyDescent="0.25">
      <c r="A95" s="3"/>
      <c r="B95" s="3"/>
      <c r="C95" s="3"/>
      <c r="D95" s="4"/>
      <c r="E95" s="3"/>
      <c r="F95" s="5"/>
      <c r="G95" s="3"/>
      <c r="H95" s="3"/>
      <c r="I95" s="3"/>
    </row>
    <row r="96" spans="1:9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s="17" customFormat="1" x14ac:dyDescent="0.25">
      <c r="A99" s="18" t="s">
        <v>76</v>
      </c>
      <c r="B99" s="14"/>
      <c r="C99" s="14"/>
      <c r="D99" s="15"/>
      <c r="E99" s="14"/>
      <c r="F99" s="16"/>
      <c r="G99" s="14"/>
      <c r="H99" s="14"/>
      <c r="I99" s="14"/>
    </row>
    <row r="100" spans="1:9" x14ac:dyDescent="0.25">
      <c r="A100" s="7"/>
      <c r="B100" s="3"/>
      <c r="C100" s="3"/>
      <c r="D100" s="4"/>
      <c r="E100" s="3"/>
      <c r="F100" s="5"/>
      <c r="G100" s="3"/>
      <c r="H100" s="3"/>
      <c r="I100" s="3"/>
    </row>
    <row r="101" spans="1:9" s="24" customFormat="1" x14ac:dyDescent="0.25">
      <c r="A101" s="23"/>
      <c r="B101" s="12"/>
      <c r="C101" s="12"/>
      <c r="D101" s="8" t="s">
        <v>68</v>
      </c>
      <c r="E101" s="9" t="s">
        <v>7</v>
      </c>
      <c r="F101" s="10" t="s">
        <v>45</v>
      </c>
      <c r="G101" s="11" t="s">
        <v>7</v>
      </c>
      <c r="H101" s="23"/>
      <c r="I101" s="23"/>
    </row>
    <row r="102" spans="1:9" x14ac:dyDescent="0.25">
      <c r="A102" s="6"/>
      <c r="B102" s="3"/>
      <c r="C102" s="3"/>
      <c r="D102" s="4"/>
      <c r="E102" s="3"/>
      <c r="F102" s="5"/>
      <c r="G102" s="3"/>
      <c r="H102" s="3"/>
      <c r="I102" s="3"/>
    </row>
    <row r="103" spans="1:9" s="17" customFormat="1" x14ac:dyDescent="0.25">
      <c r="A103" s="14" t="s">
        <v>19</v>
      </c>
      <c r="B103" s="14"/>
      <c r="C103" s="14"/>
      <c r="D103" s="38">
        <v>6631507.9899999974</v>
      </c>
      <c r="E103" s="34">
        <v>2.5262089613614019E-2</v>
      </c>
      <c r="F103" s="42">
        <v>154</v>
      </c>
      <c r="G103" s="34">
        <v>1.5324907951039905E-2</v>
      </c>
      <c r="H103" s="14"/>
      <c r="I103" s="14"/>
    </row>
    <row r="104" spans="1:9" s="17" customFormat="1" x14ac:dyDescent="0.25">
      <c r="A104" s="14" t="s">
        <v>20</v>
      </c>
      <c r="B104" s="14"/>
      <c r="C104" s="14"/>
      <c r="D104" s="38">
        <v>55494961.210000075</v>
      </c>
      <c r="E104" s="34">
        <v>0.21140269834630121</v>
      </c>
      <c r="F104" s="42">
        <v>1454</v>
      </c>
      <c r="G104" s="34">
        <v>0.1446910140312469</v>
      </c>
      <c r="H104" s="14"/>
      <c r="I104" s="14"/>
    </row>
    <row r="105" spans="1:9" s="17" customFormat="1" x14ac:dyDescent="0.25">
      <c r="A105" s="14" t="s">
        <v>21</v>
      </c>
      <c r="B105" s="14"/>
      <c r="C105" s="14"/>
      <c r="D105" s="38">
        <v>81125212.740000099</v>
      </c>
      <c r="E105" s="34">
        <v>0.30903866771355348</v>
      </c>
      <c r="F105" s="42">
        <v>2835</v>
      </c>
      <c r="G105" s="34">
        <v>0.28211762364414372</v>
      </c>
      <c r="H105" s="14"/>
      <c r="I105" s="14"/>
    </row>
    <row r="106" spans="1:9" s="17" customFormat="1" x14ac:dyDescent="0.25">
      <c r="A106" s="14" t="s">
        <v>22</v>
      </c>
      <c r="B106" s="14"/>
      <c r="C106" s="14"/>
      <c r="D106" s="38">
        <v>65747916.81000004</v>
      </c>
      <c r="E106" s="34">
        <v>0.25046034308746434</v>
      </c>
      <c r="F106" s="42">
        <v>2569</v>
      </c>
      <c r="G106" s="34">
        <v>0.25564732809234747</v>
      </c>
      <c r="H106" s="14"/>
      <c r="I106" s="14"/>
    </row>
    <row r="107" spans="1:9" s="17" customFormat="1" x14ac:dyDescent="0.25">
      <c r="A107" s="14" t="s">
        <v>8</v>
      </c>
      <c r="B107" s="14"/>
      <c r="C107" s="14"/>
      <c r="D107" s="38">
        <v>40458590.080000028</v>
      </c>
      <c r="E107" s="34">
        <v>0.15412309383969183</v>
      </c>
      <c r="F107" s="42">
        <v>1894</v>
      </c>
      <c r="G107" s="34">
        <v>0.18847646531993234</v>
      </c>
      <c r="H107" s="14"/>
      <c r="I107" s="14"/>
    </row>
    <row r="108" spans="1:9" s="17" customFormat="1" x14ac:dyDescent="0.25">
      <c r="A108" s="14" t="s">
        <v>9</v>
      </c>
      <c r="B108" s="14"/>
      <c r="C108" s="14"/>
      <c r="D108" s="38">
        <v>5359064.1399999997</v>
      </c>
      <c r="E108" s="34">
        <v>2.0414837583538136E-2</v>
      </c>
      <c r="F108" s="42">
        <v>380</v>
      </c>
      <c r="G108" s="34">
        <v>3.7814707931137427E-2</v>
      </c>
      <c r="H108" s="14"/>
      <c r="I108" s="14"/>
    </row>
    <row r="109" spans="1:9" s="17" customFormat="1" x14ac:dyDescent="0.25">
      <c r="A109" s="14" t="s">
        <v>10</v>
      </c>
      <c r="B109" s="14"/>
      <c r="C109" s="14"/>
      <c r="D109" s="38">
        <v>2920017.62</v>
      </c>
      <c r="E109" s="34">
        <v>1.1123525282787462E-2</v>
      </c>
      <c r="F109" s="42">
        <v>402</v>
      </c>
      <c r="G109" s="34">
        <v>4.0003980495571696E-2</v>
      </c>
      <c r="H109" s="14"/>
      <c r="I109" s="14"/>
    </row>
    <row r="110" spans="1:9" s="17" customFormat="1" x14ac:dyDescent="0.25">
      <c r="A110" s="14" t="s">
        <v>11</v>
      </c>
      <c r="B110" s="14"/>
      <c r="C110" s="14"/>
      <c r="D110" s="38">
        <v>4502142.5599999996</v>
      </c>
      <c r="E110" s="34">
        <v>1.7150477534746317E-2</v>
      </c>
      <c r="F110" s="42">
        <v>321</v>
      </c>
      <c r="G110" s="34">
        <v>3.1943476962881877E-2</v>
      </c>
      <c r="H110" s="14"/>
      <c r="I110" s="14"/>
    </row>
    <row r="111" spans="1:9" s="17" customFormat="1" x14ac:dyDescent="0.25">
      <c r="A111" s="14" t="s">
        <v>12</v>
      </c>
      <c r="B111" s="14"/>
      <c r="C111" s="14"/>
      <c r="D111" s="38">
        <v>114774.54</v>
      </c>
      <c r="E111" s="34">
        <v>4.3722253207167261E-4</v>
      </c>
      <c r="F111" s="42">
        <v>12</v>
      </c>
      <c r="G111" s="34">
        <v>1.194148671509603E-3</v>
      </c>
      <c r="H111" s="14"/>
      <c r="I111" s="14"/>
    </row>
    <row r="112" spans="1:9" s="17" customFormat="1" x14ac:dyDescent="0.25">
      <c r="A112" s="14" t="s">
        <v>24</v>
      </c>
      <c r="B112" s="14"/>
      <c r="C112" s="14"/>
      <c r="D112" s="38">
        <v>154104.04</v>
      </c>
      <c r="E112" s="34">
        <v>5.8704446623157277E-4</v>
      </c>
      <c r="F112" s="42">
        <v>28</v>
      </c>
      <c r="G112" s="34">
        <v>2.7863469001890733E-3</v>
      </c>
      <c r="H112" s="14"/>
      <c r="I112" s="14"/>
    </row>
    <row r="113" spans="1:10" s="17" customFormat="1" x14ac:dyDescent="0.25">
      <c r="A113" s="14"/>
      <c r="B113" s="14"/>
      <c r="C113" s="14"/>
      <c r="D113" s="15"/>
      <c r="E113" s="14"/>
      <c r="F113" s="16"/>
      <c r="G113" s="14"/>
      <c r="H113" s="14"/>
      <c r="I113" s="14"/>
    </row>
    <row r="114" spans="1:10" s="17" customFormat="1" ht="13.8" thickBot="1" x14ac:dyDescent="0.3">
      <c r="A114" s="14"/>
      <c r="B114" s="13"/>
      <c r="C114" s="13"/>
      <c r="D114" s="20">
        <f>SUM(D103:D113)</f>
        <v>262508291.7300002</v>
      </c>
      <c r="E114" s="13"/>
      <c r="F114" s="21">
        <f>SUM(F103:F113)</f>
        <v>10049</v>
      </c>
      <c r="G114" s="13"/>
      <c r="H114" s="13"/>
      <c r="I114" s="13"/>
      <c r="J114" s="25"/>
    </row>
    <row r="115" spans="1:10" ht="13.8" thickTop="1" x14ac:dyDescent="0.25">
      <c r="A115" s="3"/>
      <c r="B115" s="3"/>
      <c r="C115" s="3"/>
      <c r="D115" s="4"/>
      <c r="E115" s="3"/>
      <c r="F115" s="5"/>
      <c r="G115" s="3"/>
      <c r="H115" s="3"/>
      <c r="I115" s="3"/>
    </row>
    <row r="116" spans="1:10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s="17" customFormat="1" x14ac:dyDescent="0.25">
      <c r="A118" s="18" t="s">
        <v>77</v>
      </c>
      <c r="B118" s="14"/>
      <c r="C118" s="14"/>
      <c r="D118" s="15"/>
      <c r="E118" s="14"/>
      <c r="F118" s="16"/>
      <c r="G118" s="14"/>
      <c r="H118" s="14"/>
      <c r="I118" s="14"/>
    </row>
    <row r="119" spans="1:10" x14ac:dyDescent="0.25">
      <c r="A119" s="7"/>
      <c r="B119" s="3"/>
      <c r="C119" s="3"/>
      <c r="D119" s="4"/>
      <c r="E119" s="3"/>
      <c r="F119" s="5"/>
      <c r="G119" s="3"/>
      <c r="H119" s="3"/>
      <c r="I119" s="3"/>
    </row>
    <row r="120" spans="1:10" s="24" customFormat="1" x14ac:dyDescent="0.25">
      <c r="A120" s="23"/>
      <c r="B120" s="12"/>
      <c r="C120" s="12"/>
      <c r="D120" s="8" t="s">
        <v>68</v>
      </c>
      <c r="E120" s="9" t="s">
        <v>7</v>
      </c>
      <c r="F120" s="10" t="s">
        <v>45</v>
      </c>
      <c r="G120" s="11" t="s">
        <v>7</v>
      </c>
      <c r="H120" s="23"/>
      <c r="I120" s="23"/>
    </row>
    <row r="121" spans="1:10" x14ac:dyDescent="0.25">
      <c r="A121" s="6"/>
      <c r="B121" s="3"/>
      <c r="C121" s="3"/>
      <c r="D121" s="4"/>
      <c r="E121" s="3"/>
      <c r="F121" s="5"/>
      <c r="G121" s="3"/>
      <c r="H121" s="3"/>
      <c r="I121" s="3"/>
    </row>
    <row r="122" spans="1:10" s="17" customFormat="1" x14ac:dyDescent="0.25">
      <c r="A122" s="14" t="s">
        <v>25</v>
      </c>
      <c r="B122" s="14"/>
      <c r="C122" s="14"/>
      <c r="D122" s="38">
        <v>10327405.880000029</v>
      </c>
      <c r="E122" s="34">
        <v>3.9341255896869626E-2</v>
      </c>
      <c r="F122" s="42">
        <v>1317</v>
      </c>
      <c r="G122" s="34">
        <v>0.13105781669817892</v>
      </c>
      <c r="H122" s="14"/>
      <c r="I122" s="14"/>
    </row>
    <row r="123" spans="1:10" s="17" customFormat="1" x14ac:dyDescent="0.25">
      <c r="A123" s="14" t="s">
        <v>26</v>
      </c>
      <c r="B123" s="14"/>
      <c r="C123" s="14"/>
      <c r="D123" s="38">
        <v>55835531.5499999</v>
      </c>
      <c r="E123" s="34">
        <v>0.21270006818462311</v>
      </c>
      <c r="F123" s="42">
        <v>2720</v>
      </c>
      <c r="G123" s="34">
        <v>0.27067369887551002</v>
      </c>
      <c r="H123" s="14"/>
      <c r="I123" s="14"/>
    </row>
    <row r="124" spans="1:10" s="17" customFormat="1" x14ac:dyDescent="0.25">
      <c r="A124" s="14" t="s">
        <v>27</v>
      </c>
      <c r="B124" s="14"/>
      <c r="C124" s="14"/>
      <c r="D124" s="38">
        <v>69287176.710000053</v>
      </c>
      <c r="E124" s="34">
        <v>0.26394281206654097</v>
      </c>
      <c r="F124" s="42">
        <v>2352</v>
      </c>
      <c r="G124" s="34">
        <v>0.23405313961588217</v>
      </c>
      <c r="H124" s="14"/>
      <c r="I124" s="14"/>
    </row>
    <row r="125" spans="1:10" s="17" customFormat="1" x14ac:dyDescent="0.25">
      <c r="A125" s="14" t="s">
        <v>28</v>
      </c>
      <c r="B125" s="14"/>
      <c r="C125" s="14"/>
      <c r="D125" s="38">
        <v>48621480.629999951</v>
      </c>
      <c r="E125" s="34">
        <v>0.18521883750631796</v>
      </c>
      <c r="F125" s="42">
        <v>1403</v>
      </c>
      <c r="G125" s="34">
        <v>0.13961588217733109</v>
      </c>
      <c r="H125" s="14"/>
      <c r="I125" s="14"/>
    </row>
    <row r="126" spans="1:10" s="17" customFormat="1" x14ac:dyDescent="0.25">
      <c r="A126" s="14" t="s">
        <v>29</v>
      </c>
      <c r="B126" s="14"/>
      <c r="C126" s="14"/>
      <c r="D126" s="38">
        <v>78436696.959999934</v>
      </c>
      <c r="E126" s="34">
        <v>0.29879702634564848</v>
      </c>
      <c r="F126" s="42">
        <v>2257</v>
      </c>
      <c r="G126" s="34">
        <v>0.22459946263309782</v>
      </c>
      <c r="H126" s="14"/>
      <c r="I126" s="14"/>
    </row>
    <row r="127" spans="1:10" s="17" customFormat="1" x14ac:dyDescent="0.25">
      <c r="A127" s="14" t="s">
        <v>30</v>
      </c>
      <c r="B127" s="14"/>
      <c r="C127" s="14"/>
      <c r="D127" s="38">
        <v>0</v>
      </c>
      <c r="E127" s="34">
        <v>0</v>
      </c>
      <c r="F127" s="42">
        <v>0</v>
      </c>
      <c r="G127" s="34">
        <v>0</v>
      </c>
      <c r="H127" s="14"/>
      <c r="I127" s="14"/>
    </row>
    <row r="128" spans="1:10" s="17" customFormat="1" x14ac:dyDescent="0.25">
      <c r="A128" s="14"/>
      <c r="B128" s="13"/>
      <c r="C128" s="13"/>
      <c r="D128" s="15"/>
      <c r="E128" s="14"/>
      <c r="F128" s="16"/>
      <c r="G128" s="14"/>
      <c r="H128" s="14"/>
      <c r="I128" s="14"/>
    </row>
    <row r="129" spans="1:9" s="17" customFormat="1" ht="13.8" thickBot="1" x14ac:dyDescent="0.3">
      <c r="A129" s="14"/>
      <c r="B129" s="14"/>
      <c r="C129" s="14"/>
      <c r="D129" s="20">
        <f>SUM(D122:D128)</f>
        <v>262508291.72999984</v>
      </c>
      <c r="E129" s="13"/>
      <c r="F129" s="21">
        <f>SUM(F122:F128)</f>
        <v>10049</v>
      </c>
      <c r="G129" s="22"/>
      <c r="H129" s="14"/>
      <c r="I129" s="14"/>
    </row>
    <row r="130" spans="1:9" s="17" customFormat="1" ht="13.8" thickTop="1" x14ac:dyDescent="0.25">
      <c r="A130" s="14"/>
      <c r="B130" s="14"/>
      <c r="C130" s="14"/>
      <c r="D130" s="15"/>
      <c r="E130" s="14"/>
      <c r="F130" s="16"/>
      <c r="G130" s="14"/>
      <c r="H130" s="14"/>
      <c r="I130" s="14"/>
    </row>
    <row r="131" spans="1:9" s="17" customFormat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8" t="s">
        <v>78</v>
      </c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/>
      <c r="B134" s="14"/>
      <c r="C134" s="14"/>
      <c r="D134" s="15"/>
      <c r="E134" s="14"/>
      <c r="F134" s="16"/>
      <c r="G134" s="14"/>
      <c r="H134" s="14"/>
      <c r="I134" s="14"/>
    </row>
    <row r="135" spans="1:9" s="24" customFormat="1" x14ac:dyDescent="0.25">
      <c r="A135" s="23"/>
      <c r="B135" s="12"/>
      <c r="C135" s="12"/>
      <c r="D135" s="8" t="s">
        <v>68</v>
      </c>
      <c r="E135" s="9" t="s">
        <v>7</v>
      </c>
      <c r="F135" s="10" t="s">
        <v>45</v>
      </c>
      <c r="G135" s="11" t="s">
        <v>7</v>
      </c>
      <c r="H135" s="23"/>
      <c r="I135" s="23"/>
    </row>
    <row r="136" spans="1:9" x14ac:dyDescent="0.25">
      <c r="A136" s="6"/>
      <c r="B136" s="3"/>
      <c r="C136" s="3"/>
      <c r="D136" s="4"/>
      <c r="E136" s="3"/>
      <c r="F136" s="5"/>
      <c r="G136" s="3"/>
      <c r="H136" s="3"/>
      <c r="I136" s="3"/>
    </row>
    <row r="137" spans="1:9" s="17" customFormat="1" x14ac:dyDescent="0.25">
      <c r="A137" s="14" t="s">
        <v>46</v>
      </c>
      <c r="B137" s="14"/>
      <c r="C137" s="14"/>
      <c r="D137" s="38">
        <v>15498955.08</v>
      </c>
      <c r="E137" s="34">
        <v>5.9041773415451845E-2</v>
      </c>
      <c r="F137" s="42">
        <v>583</v>
      </c>
      <c r="G137" s="34">
        <v>5.801572295750821E-2</v>
      </c>
      <c r="H137" s="14"/>
      <c r="I137" s="14"/>
    </row>
    <row r="138" spans="1:9" s="17" customFormat="1" x14ac:dyDescent="0.25">
      <c r="A138" s="14" t="s">
        <v>47</v>
      </c>
      <c r="B138" s="14"/>
      <c r="C138" s="14"/>
      <c r="D138" s="38">
        <v>24448745.490000002</v>
      </c>
      <c r="E138" s="34">
        <v>9.3135136147038264E-2</v>
      </c>
      <c r="F138" s="42">
        <v>1006</v>
      </c>
      <c r="G138" s="34">
        <v>0.10010946362822172</v>
      </c>
      <c r="H138" s="14"/>
      <c r="I138" s="14"/>
    </row>
    <row r="139" spans="1:9" s="17" customFormat="1" x14ac:dyDescent="0.25">
      <c r="A139" s="14" t="s">
        <v>31</v>
      </c>
      <c r="B139" s="14"/>
      <c r="C139" s="14"/>
      <c r="D139" s="38">
        <v>21677236.780000001</v>
      </c>
      <c r="E139" s="34">
        <v>8.2577341222790299E-2</v>
      </c>
      <c r="F139" s="42">
        <v>862</v>
      </c>
      <c r="G139" s="34">
        <v>8.5779679570106473E-2</v>
      </c>
      <c r="H139" s="14"/>
      <c r="I139" s="14"/>
    </row>
    <row r="140" spans="1:9" s="17" customFormat="1" x14ac:dyDescent="0.25">
      <c r="A140" s="14" t="s">
        <v>32</v>
      </c>
      <c r="B140" s="14"/>
      <c r="C140" s="14"/>
      <c r="D140" s="38">
        <v>20012522.540000021</v>
      </c>
      <c r="E140" s="34">
        <v>7.6235773004014934E-2</v>
      </c>
      <c r="F140" s="42">
        <v>781</v>
      </c>
      <c r="G140" s="34">
        <v>7.7719176037416654E-2</v>
      </c>
      <c r="H140" s="14"/>
      <c r="I140" s="14"/>
    </row>
    <row r="141" spans="1:9" s="17" customFormat="1" x14ac:dyDescent="0.25">
      <c r="A141" s="14" t="s">
        <v>33</v>
      </c>
      <c r="B141" s="14"/>
      <c r="C141" s="14"/>
      <c r="D141" s="38">
        <v>21631564.680000018</v>
      </c>
      <c r="E141" s="34">
        <v>8.2403357766119303E-2</v>
      </c>
      <c r="F141" s="42">
        <v>858</v>
      </c>
      <c r="G141" s="34">
        <v>8.538163001293661E-2</v>
      </c>
      <c r="H141" s="14"/>
      <c r="I141" s="14"/>
    </row>
    <row r="142" spans="1:9" s="17" customFormat="1" x14ac:dyDescent="0.25">
      <c r="A142" s="14" t="s">
        <v>40</v>
      </c>
      <c r="B142" s="14"/>
      <c r="C142" s="14"/>
      <c r="D142" s="38">
        <v>8652123.9400000088</v>
      </c>
      <c r="E142" s="34">
        <v>3.2959431044940292E-2</v>
      </c>
      <c r="F142" s="42">
        <v>348</v>
      </c>
      <c r="G142" s="34">
        <v>3.4630311473778486E-2</v>
      </c>
      <c r="H142" s="14"/>
      <c r="I142" s="14"/>
    </row>
    <row r="143" spans="1:9" s="17" customFormat="1" x14ac:dyDescent="0.25">
      <c r="A143" s="14" t="s">
        <v>34</v>
      </c>
      <c r="B143" s="14"/>
      <c r="C143" s="14"/>
      <c r="D143" s="38">
        <v>68509764.330000117</v>
      </c>
      <c r="E143" s="34">
        <v>0.26098133464090745</v>
      </c>
      <c r="F143" s="42">
        <v>2363</v>
      </c>
      <c r="G143" s="34">
        <v>0.23514777589809932</v>
      </c>
      <c r="H143" s="14"/>
      <c r="I143" s="14"/>
    </row>
    <row r="144" spans="1:9" s="17" customFormat="1" x14ac:dyDescent="0.25">
      <c r="A144" s="14" t="s">
        <v>35</v>
      </c>
      <c r="B144" s="14"/>
      <c r="C144" s="14"/>
      <c r="D144" s="38">
        <v>18911697.759999979</v>
      </c>
      <c r="E144" s="34">
        <v>7.2042287256401744E-2</v>
      </c>
      <c r="F144" s="42">
        <v>712</v>
      </c>
      <c r="G144" s="34">
        <v>7.0852821176236438E-2</v>
      </c>
      <c r="H144" s="14"/>
      <c r="I144" s="14"/>
    </row>
    <row r="145" spans="1:9" s="17" customFormat="1" x14ac:dyDescent="0.25">
      <c r="A145" s="14" t="s">
        <v>36</v>
      </c>
      <c r="B145" s="14"/>
      <c r="C145" s="14"/>
      <c r="D145" s="38">
        <v>10230608.35</v>
      </c>
      <c r="E145" s="34">
        <v>3.8972515049248702E-2</v>
      </c>
      <c r="F145" s="42">
        <v>333</v>
      </c>
      <c r="G145" s="34">
        <v>3.3137625634391481E-2</v>
      </c>
      <c r="H145" s="14"/>
      <c r="I145" s="14"/>
    </row>
    <row r="146" spans="1:9" s="17" customFormat="1" x14ac:dyDescent="0.25">
      <c r="A146" s="14" t="s">
        <v>37</v>
      </c>
      <c r="B146" s="14"/>
      <c r="C146" s="14"/>
      <c r="D146" s="38">
        <v>11961097.270000007</v>
      </c>
      <c r="E146" s="34">
        <v>4.5564645562900755E-2</v>
      </c>
      <c r="F146" s="42">
        <v>486</v>
      </c>
      <c r="G146" s="34">
        <v>4.8363021196138917E-2</v>
      </c>
      <c r="H146" s="14"/>
      <c r="I146" s="14"/>
    </row>
    <row r="147" spans="1:9" s="17" customFormat="1" x14ac:dyDescent="0.25">
      <c r="A147" s="14" t="s">
        <v>38</v>
      </c>
      <c r="B147" s="14"/>
      <c r="C147" s="14"/>
      <c r="D147" s="38">
        <v>22072416.619999986</v>
      </c>
      <c r="E147" s="34">
        <v>8.4082740680444162E-2</v>
      </c>
      <c r="F147" s="42">
        <v>998</v>
      </c>
      <c r="G147" s="34">
        <v>9.931336451388198E-2</v>
      </c>
      <c r="H147" s="14"/>
      <c r="I147" s="14"/>
    </row>
    <row r="148" spans="1:9" s="17" customFormat="1" x14ac:dyDescent="0.25">
      <c r="A148" s="14" t="s">
        <v>39</v>
      </c>
      <c r="B148" s="14"/>
      <c r="C148" s="14"/>
      <c r="D148" s="38">
        <v>18901558.890000004</v>
      </c>
      <c r="E148" s="34">
        <v>7.2003664209742316E-2</v>
      </c>
      <c r="F148" s="42">
        <v>719</v>
      </c>
      <c r="G148" s="34">
        <v>7.154940790128371E-2</v>
      </c>
      <c r="H148" s="14"/>
      <c r="I148" s="14"/>
    </row>
    <row r="149" spans="1:9" s="17" customFormat="1" x14ac:dyDescent="0.25">
      <c r="A149" s="14" t="s">
        <v>43</v>
      </c>
      <c r="B149" s="14"/>
      <c r="C149" s="14"/>
      <c r="D149" s="38">
        <v>0</v>
      </c>
      <c r="E149" s="34">
        <v>0</v>
      </c>
      <c r="F149" s="42">
        <v>0</v>
      </c>
      <c r="G149" s="34">
        <v>0</v>
      </c>
      <c r="H149" s="14"/>
      <c r="I149" s="14"/>
    </row>
    <row r="150" spans="1:9" s="17" customFormat="1" x14ac:dyDescent="0.25">
      <c r="A150" s="14"/>
      <c r="B150" s="14"/>
      <c r="C150" s="14"/>
      <c r="D150" s="15"/>
      <c r="E150" s="14"/>
      <c r="F150" s="16"/>
      <c r="G150" s="14"/>
      <c r="H150" s="14"/>
      <c r="I150" s="14"/>
    </row>
    <row r="151" spans="1:9" s="17" customFormat="1" ht="13.8" thickBot="1" x14ac:dyDescent="0.3">
      <c r="A151" s="14"/>
      <c r="B151" s="13"/>
      <c r="C151" s="13"/>
      <c r="D151" s="20">
        <f>SUM(D137:D150)</f>
        <v>262508291.73000014</v>
      </c>
      <c r="E151" s="22"/>
      <c r="F151" s="21">
        <f>SUM(F137:F150)</f>
        <v>10049</v>
      </c>
      <c r="G151" s="22"/>
      <c r="H151" s="14"/>
      <c r="I151" s="14"/>
    </row>
    <row r="152" spans="1:9" s="17" customFormat="1" ht="13.8" thickTop="1" x14ac:dyDescent="0.25">
      <c r="A152" s="14"/>
      <c r="B152" s="14"/>
      <c r="C152" s="14"/>
      <c r="D152" s="15"/>
      <c r="E152" s="14"/>
      <c r="F152" s="16"/>
      <c r="G152" s="14"/>
      <c r="H152" s="14"/>
      <c r="I152" s="14"/>
    </row>
    <row r="153" spans="1:9" s="17" customFormat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8" t="s">
        <v>79</v>
      </c>
      <c r="B155" s="14"/>
      <c r="C155" s="14"/>
      <c r="D155" s="15"/>
      <c r="E155" s="14"/>
      <c r="F155" s="16"/>
      <c r="G155" s="14"/>
      <c r="H155" s="14"/>
      <c r="I155" s="14"/>
    </row>
    <row r="156" spans="1:9" x14ac:dyDescent="0.25">
      <c r="A156" s="3"/>
      <c r="B156" s="3"/>
      <c r="C156" s="3"/>
      <c r="D156" s="4"/>
      <c r="E156" s="3"/>
      <c r="F156" s="5"/>
      <c r="G156" s="3"/>
      <c r="H156" s="3"/>
      <c r="I156" s="3"/>
    </row>
    <row r="157" spans="1:9" s="24" customFormat="1" x14ac:dyDescent="0.25">
      <c r="A157" s="12" t="s">
        <v>23</v>
      </c>
      <c r="B157" s="23"/>
      <c r="C157" s="23"/>
      <c r="D157" s="8" t="s">
        <v>68</v>
      </c>
      <c r="E157" s="9" t="s">
        <v>7</v>
      </c>
      <c r="F157" s="10" t="s">
        <v>45</v>
      </c>
      <c r="G157" s="11" t="s">
        <v>7</v>
      </c>
      <c r="H157" s="23"/>
      <c r="I157" s="23"/>
    </row>
    <row r="158" spans="1:9" x14ac:dyDescent="0.25">
      <c r="A158" s="3"/>
      <c r="B158" s="3"/>
      <c r="C158" s="3"/>
      <c r="D158" s="4"/>
      <c r="E158" s="3"/>
      <c r="F158" s="5"/>
      <c r="G158" s="3"/>
      <c r="H158" s="3"/>
      <c r="I158" s="3"/>
    </row>
    <row r="159" spans="1:9" s="17" customFormat="1" x14ac:dyDescent="0.25">
      <c r="A159" s="26">
        <v>1999</v>
      </c>
      <c r="B159" s="14"/>
      <c r="C159" s="14"/>
      <c r="D159" s="38">
        <v>350830.42</v>
      </c>
      <c r="E159" s="34">
        <v>1.3364546227775623E-3</v>
      </c>
      <c r="F159" s="42">
        <v>36</v>
      </c>
      <c r="G159" s="34">
        <v>3.5824460145288087E-3</v>
      </c>
      <c r="H159" s="14"/>
      <c r="I159" s="14"/>
    </row>
    <row r="160" spans="1:9" s="17" customFormat="1" x14ac:dyDescent="0.25">
      <c r="A160" s="26">
        <v>2000</v>
      </c>
      <c r="B160" s="14"/>
      <c r="C160" s="14"/>
      <c r="D160" s="38">
        <v>2208958.17</v>
      </c>
      <c r="E160" s="34">
        <v>8.4148129395927671E-3</v>
      </c>
      <c r="F160" s="42">
        <v>229</v>
      </c>
      <c r="G160" s="34">
        <v>2.2788337147974923E-2</v>
      </c>
      <c r="H160" s="14"/>
      <c r="I160" s="14"/>
    </row>
    <row r="161" spans="1:9" s="17" customFormat="1" x14ac:dyDescent="0.25">
      <c r="A161" s="26">
        <v>2001</v>
      </c>
      <c r="B161" s="14"/>
      <c r="C161" s="14"/>
      <c r="D161" s="38">
        <v>1763898.18</v>
      </c>
      <c r="E161" s="34">
        <v>6.7193998649544935E-3</v>
      </c>
      <c r="F161" s="42">
        <v>296</v>
      </c>
      <c r="G161" s="34">
        <v>2.9455667230570207E-2</v>
      </c>
      <c r="H161" s="14"/>
      <c r="I161" s="14"/>
    </row>
    <row r="162" spans="1:9" s="17" customFormat="1" x14ac:dyDescent="0.25">
      <c r="A162" s="26">
        <v>2002</v>
      </c>
      <c r="B162" s="14"/>
      <c r="C162" s="14"/>
      <c r="D162" s="38">
        <v>8858921.2699999958</v>
      </c>
      <c r="E162" s="34">
        <v>3.3747205513461373E-2</v>
      </c>
      <c r="F162" s="42">
        <v>433</v>
      </c>
      <c r="G162" s="34">
        <v>4.3088864563638175E-2</v>
      </c>
      <c r="H162" s="14"/>
      <c r="I162" s="14"/>
    </row>
    <row r="163" spans="1:9" s="17" customFormat="1" x14ac:dyDescent="0.25">
      <c r="A163" s="26">
        <v>2003</v>
      </c>
      <c r="B163" s="14"/>
      <c r="C163" s="14"/>
      <c r="D163" s="38">
        <v>25136686.480000064</v>
      </c>
      <c r="E163" s="34">
        <v>9.5755780948260816E-2</v>
      </c>
      <c r="F163" s="42">
        <v>969</v>
      </c>
      <c r="G163" s="34">
        <v>9.6427505224400439E-2</v>
      </c>
      <c r="H163" s="14"/>
      <c r="I163" s="14"/>
    </row>
    <row r="164" spans="1:9" s="17" customFormat="1" x14ac:dyDescent="0.25">
      <c r="A164" s="26">
        <v>2004</v>
      </c>
      <c r="B164" s="14"/>
      <c r="C164" s="14"/>
      <c r="D164" s="38">
        <v>94114370.089999869</v>
      </c>
      <c r="E164" s="34">
        <v>0.35851960892267748</v>
      </c>
      <c r="F164" s="42">
        <v>3323</v>
      </c>
      <c r="G164" s="34">
        <v>0.33067966961886752</v>
      </c>
      <c r="H164" s="14"/>
      <c r="I164" s="14"/>
    </row>
    <row r="165" spans="1:9" s="17" customFormat="1" x14ac:dyDescent="0.25">
      <c r="A165" s="14">
        <v>2005</v>
      </c>
      <c r="B165" s="14"/>
      <c r="C165" s="14"/>
      <c r="D165" s="15">
        <v>129932646.12000044</v>
      </c>
      <c r="E165" s="19">
        <v>0.49496587427280597</v>
      </c>
      <c r="F165" s="16">
        <v>4749</v>
      </c>
      <c r="G165" s="19">
        <v>0.47258433674992539</v>
      </c>
      <c r="H165" s="14"/>
      <c r="I165" s="14"/>
    </row>
    <row r="166" spans="1:9" s="17" customFormat="1" x14ac:dyDescent="0.25">
      <c r="A166" s="14">
        <v>2006</v>
      </c>
      <c r="B166" s="14"/>
      <c r="C166" s="14"/>
      <c r="D166" s="15">
        <v>141981</v>
      </c>
      <c r="E166" s="19">
        <v>5.4086291546947694E-4</v>
      </c>
      <c r="F166" s="16">
        <v>14</v>
      </c>
      <c r="G166" s="19">
        <v>1.3931734500945367E-3</v>
      </c>
      <c r="H166" s="14"/>
      <c r="I166" s="14"/>
    </row>
    <row r="167" spans="1:9" s="17" customFormat="1" x14ac:dyDescent="0.25">
      <c r="A167" s="14"/>
      <c r="B167" s="14"/>
      <c r="C167" s="14"/>
      <c r="D167" s="15"/>
      <c r="E167" s="14"/>
      <c r="F167" s="16"/>
      <c r="G167" s="14"/>
      <c r="H167" s="14"/>
      <c r="I167" s="14"/>
    </row>
    <row r="168" spans="1:9" s="17" customFormat="1" ht="13.8" thickBot="1" x14ac:dyDescent="0.3">
      <c r="A168" s="14"/>
      <c r="B168" s="14"/>
      <c r="C168" s="14"/>
      <c r="D168" s="20">
        <f>SUM(D159:D167)</f>
        <v>262508291.73000038</v>
      </c>
      <c r="E168" s="14"/>
      <c r="F168" s="21">
        <f>SUM(F159:F167)</f>
        <v>10049</v>
      </c>
      <c r="G168" s="14"/>
      <c r="H168" s="14"/>
      <c r="I168" s="14"/>
    </row>
    <row r="169" spans="1:9" s="17" customFormat="1" ht="13.8" thickTop="1" x14ac:dyDescent="0.25">
      <c r="A169" s="14"/>
      <c r="B169" s="14"/>
      <c r="C169" s="14"/>
      <c r="D169" s="15"/>
      <c r="E169" s="14"/>
      <c r="F169" s="16"/>
      <c r="G169" s="14"/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x14ac:dyDescent="0.25">
      <c r="A171" s="14"/>
      <c r="B171" s="14"/>
      <c r="C171" s="14"/>
      <c r="D171" s="15"/>
      <c r="E171" s="14"/>
      <c r="F171" s="16"/>
      <c r="G171" s="14"/>
      <c r="H171" s="14"/>
      <c r="I171" s="14"/>
    </row>
    <row r="172" spans="1:9" s="17" customFormat="1" x14ac:dyDescent="0.25">
      <c r="A172" s="18" t="s">
        <v>95</v>
      </c>
      <c r="B172" s="14"/>
      <c r="C172" s="14"/>
      <c r="D172" s="15"/>
      <c r="E172" s="14"/>
      <c r="F172" s="16"/>
      <c r="G172" s="14"/>
      <c r="H172" s="14"/>
      <c r="I172" s="14"/>
    </row>
    <row r="173" spans="1:9" x14ac:dyDescent="0.25">
      <c r="A173" s="7"/>
      <c r="B173" s="3"/>
      <c r="C173" s="3"/>
      <c r="D173" s="4"/>
      <c r="E173" s="3"/>
      <c r="F173" s="5"/>
      <c r="G173" s="3"/>
      <c r="H173" s="3"/>
      <c r="I173" s="3"/>
    </row>
    <row r="174" spans="1:9" s="24" customFormat="1" x14ac:dyDescent="0.25">
      <c r="A174" s="23"/>
      <c r="B174" s="12"/>
      <c r="C174" s="12"/>
      <c r="D174" s="8" t="s">
        <v>68</v>
      </c>
      <c r="E174" s="9" t="s">
        <v>7</v>
      </c>
      <c r="F174" s="10" t="s">
        <v>45</v>
      </c>
      <c r="G174" s="11" t="s">
        <v>7</v>
      </c>
      <c r="H174" s="23"/>
      <c r="I174" s="23"/>
    </row>
    <row r="175" spans="1:9" x14ac:dyDescent="0.25">
      <c r="A175" s="6"/>
      <c r="B175" s="3"/>
      <c r="C175" s="3"/>
      <c r="D175" s="4"/>
      <c r="E175" s="3"/>
      <c r="F175" s="5"/>
      <c r="G175" s="3"/>
      <c r="H175" s="3"/>
      <c r="I175" s="3"/>
    </row>
    <row r="176" spans="1:9" s="17" customFormat="1" x14ac:dyDescent="0.25">
      <c r="A176" s="14" t="s">
        <v>0</v>
      </c>
      <c r="B176" s="14"/>
      <c r="C176" s="14"/>
      <c r="D176" s="38">
        <v>121166991.7299995</v>
      </c>
      <c r="E176" s="34">
        <v>0.90300696551756998</v>
      </c>
      <c r="F176" s="42">
        <v>4991</v>
      </c>
      <c r="G176" s="34">
        <v>0.91712605659683943</v>
      </c>
      <c r="H176" s="14"/>
      <c r="I176" s="14"/>
    </row>
    <row r="177" spans="1:9" s="17" customFormat="1" x14ac:dyDescent="0.25">
      <c r="A177" s="14" t="s">
        <v>1</v>
      </c>
      <c r="B177" s="14"/>
      <c r="C177" s="14"/>
      <c r="D177" s="38">
        <v>4049616.18</v>
      </c>
      <c r="E177" s="34">
        <v>3.0180097450643116E-2</v>
      </c>
      <c r="F177" s="42">
        <v>152</v>
      </c>
      <c r="G177" s="34">
        <v>2.7930907754502021E-2</v>
      </c>
      <c r="H177" s="14"/>
      <c r="I177" s="19"/>
    </row>
    <row r="178" spans="1:9" s="17" customFormat="1" x14ac:dyDescent="0.25">
      <c r="A178" s="14" t="s">
        <v>2</v>
      </c>
      <c r="B178" s="14"/>
      <c r="C178" s="14"/>
      <c r="D178" s="38">
        <v>2809102.93</v>
      </c>
      <c r="E178" s="34">
        <v>2.0935070487664621E-2</v>
      </c>
      <c r="F178" s="42">
        <v>102</v>
      </c>
      <c r="G178" s="34">
        <v>1.8743109151047408E-2</v>
      </c>
      <c r="H178" s="14"/>
      <c r="I178" s="19"/>
    </row>
    <row r="179" spans="1:9" s="17" customFormat="1" x14ac:dyDescent="0.25">
      <c r="A179" s="14" t="s">
        <v>3</v>
      </c>
      <c r="B179" s="14"/>
      <c r="C179" s="14"/>
      <c r="D179" s="38">
        <v>1381263.89</v>
      </c>
      <c r="E179" s="34">
        <v>1.0293982676959381E-2</v>
      </c>
      <c r="F179" s="42">
        <v>51</v>
      </c>
      <c r="G179" s="34">
        <v>9.371554575523704E-3</v>
      </c>
      <c r="H179" s="14"/>
      <c r="I179" s="19"/>
    </row>
    <row r="180" spans="1:9" s="17" customFormat="1" x14ac:dyDescent="0.25">
      <c r="A180" s="14" t="s">
        <v>4</v>
      </c>
      <c r="B180" s="14"/>
      <c r="C180" s="14"/>
      <c r="D180" s="38">
        <v>1072055.71</v>
      </c>
      <c r="E180" s="34">
        <v>7.9895832993037881E-3</v>
      </c>
      <c r="F180" s="42">
        <v>36</v>
      </c>
      <c r="G180" s="34">
        <v>6.615214994487321E-3</v>
      </c>
      <c r="H180" s="14"/>
      <c r="I180" s="19"/>
    </row>
    <row r="181" spans="1:9" s="17" customFormat="1" x14ac:dyDescent="0.25">
      <c r="A181" s="14" t="s">
        <v>5</v>
      </c>
      <c r="B181" s="14"/>
      <c r="C181" s="14"/>
      <c r="D181" s="38">
        <v>752787.7</v>
      </c>
      <c r="E181" s="34">
        <v>5.6102122116781679E-3</v>
      </c>
      <c r="F181" s="42">
        <v>20</v>
      </c>
      <c r="G181" s="34">
        <v>3.6751194413818448E-3</v>
      </c>
      <c r="H181" s="14"/>
      <c r="I181" s="19"/>
    </row>
    <row r="182" spans="1:9" s="17" customFormat="1" x14ac:dyDescent="0.25">
      <c r="A182" s="14" t="s">
        <v>13</v>
      </c>
      <c r="B182" s="14"/>
      <c r="C182" s="14"/>
      <c r="D182" s="38">
        <v>2041023.08</v>
      </c>
      <c r="E182" s="34">
        <v>1.5210892271131671E-2</v>
      </c>
      <c r="F182" s="42">
        <v>62</v>
      </c>
      <c r="G182" s="34">
        <v>1.1392870268283719E-2</v>
      </c>
      <c r="H182" s="14"/>
      <c r="I182" s="19"/>
    </row>
    <row r="183" spans="1:9" s="17" customFormat="1" x14ac:dyDescent="0.25">
      <c r="A183" s="14" t="s">
        <v>14</v>
      </c>
      <c r="B183" s="14"/>
      <c r="C183" s="14"/>
      <c r="D183" s="38">
        <v>908838.83</v>
      </c>
      <c r="E183" s="34">
        <v>6.773196085049343E-3</v>
      </c>
      <c r="F183" s="42">
        <v>28</v>
      </c>
      <c r="G183" s="34">
        <v>5.1451672179345827E-3</v>
      </c>
      <c r="H183" s="14"/>
      <c r="I183" s="19"/>
    </row>
    <row r="184" spans="1:9" s="17" customFormat="1" x14ac:dyDescent="0.25">
      <c r="A184" s="14" t="s">
        <v>6</v>
      </c>
      <c r="B184" s="14"/>
      <c r="C184" s="14"/>
      <c r="D184" s="38">
        <v>0</v>
      </c>
      <c r="E184" s="34">
        <v>0</v>
      </c>
      <c r="F184" s="42">
        <v>0</v>
      </c>
      <c r="G184" s="34">
        <v>0</v>
      </c>
      <c r="H184" s="14"/>
      <c r="I184" s="19"/>
    </row>
    <row r="185" spans="1:9" s="17" customFormat="1" x14ac:dyDescent="0.25">
      <c r="A185" s="14"/>
      <c r="B185" s="14"/>
      <c r="C185" s="14"/>
      <c r="D185" s="15"/>
      <c r="E185" s="14"/>
      <c r="F185" s="16"/>
      <c r="G185" s="14"/>
      <c r="H185" s="14"/>
      <c r="I185" s="14"/>
    </row>
    <row r="186" spans="1:9" s="25" customFormat="1" ht="13.8" thickBot="1" x14ac:dyDescent="0.3">
      <c r="A186" s="14"/>
      <c r="B186" s="13"/>
      <c r="C186" s="13"/>
      <c r="D186" s="20">
        <f>SUM(D176:D185)</f>
        <v>134181680.04999951</v>
      </c>
      <c r="E186" s="13"/>
      <c r="F186" s="21">
        <f>SUM(F176:F185)</f>
        <v>5442</v>
      </c>
      <c r="G186" s="22"/>
      <c r="H186" s="13"/>
      <c r="I186" s="33"/>
    </row>
    <row r="187" spans="1:9" s="17" customFormat="1" ht="13.8" thickTop="1" x14ac:dyDescent="0.25">
      <c r="A187" s="13"/>
      <c r="B187" s="14"/>
      <c r="C187" s="14"/>
      <c r="D187" s="15"/>
      <c r="E187" s="14"/>
      <c r="F187" s="16"/>
      <c r="G187" s="14"/>
      <c r="H187" s="14"/>
      <c r="I187" s="14"/>
    </row>
    <row r="188" spans="1:9" s="17" customFormat="1" x14ac:dyDescent="0.25">
      <c r="A188" s="13" t="s">
        <v>69</v>
      </c>
      <c r="B188" s="14"/>
      <c r="C188" s="14"/>
      <c r="D188" s="15"/>
      <c r="E188" s="14"/>
      <c r="F188" s="27">
        <v>4.1010090533149137</v>
      </c>
      <c r="G188" s="14"/>
      <c r="H188" s="14"/>
      <c r="I188" s="14"/>
    </row>
    <row r="189" spans="1:9" s="17" customFormat="1" x14ac:dyDescent="0.25">
      <c r="A189" s="13"/>
      <c r="B189" s="14"/>
      <c r="C189" s="14"/>
      <c r="D189" s="15"/>
      <c r="E189" s="15"/>
      <c r="F189" s="16"/>
      <c r="G189" s="15"/>
      <c r="H189" s="14"/>
      <c r="I189" s="14"/>
    </row>
    <row r="190" spans="1:9" s="17" customFormat="1" x14ac:dyDescent="0.25">
      <c r="A190" s="13"/>
      <c r="B190" s="14"/>
      <c r="C190" s="14"/>
      <c r="D190" s="15"/>
      <c r="E190" s="15"/>
      <c r="F190" s="16"/>
      <c r="G190" s="15"/>
      <c r="H190" s="14"/>
      <c r="I190" s="14"/>
    </row>
    <row r="191" spans="1:9" s="17" customFormat="1" x14ac:dyDescent="0.25">
      <c r="A191" s="13"/>
      <c r="B191" s="14"/>
      <c r="C191" s="14"/>
      <c r="D191" s="15"/>
      <c r="E191" s="15"/>
      <c r="F191" s="16"/>
      <c r="G191" s="15"/>
      <c r="H191" s="14"/>
      <c r="I191" s="14"/>
    </row>
    <row r="192" spans="1:9" s="17" customFormat="1" x14ac:dyDescent="0.25">
      <c r="A192" s="18" t="s">
        <v>96</v>
      </c>
      <c r="B192" s="14"/>
      <c r="C192" s="14"/>
      <c r="D192" s="15"/>
      <c r="E192" s="14"/>
      <c r="F192" s="16"/>
      <c r="G192" s="14"/>
      <c r="H192" s="14"/>
      <c r="I192" s="14"/>
    </row>
    <row r="193" spans="1:9" s="17" customFormat="1" x14ac:dyDescent="0.25">
      <c r="A193" s="7"/>
      <c r="B193" s="3"/>
      <c r="C193" s="3"/>
      <c r="D193" s="4"/>
      <c r="E193" s="3"/>
      <c r="F193" s="5"/>
      <c r="G193" s="3"/>
      <c r="H193" s="14"/>
      <c r="I193" s="14"/>
    </row>
    <row r="194" spans="1:9" s="17" customFormat="1" x14ac:dyDescent="0.25">
      <c r="A194" s="23"/>
      <c r="B194" s="12"/>
      <c r="C194" s="12"/>
      <c r="D194" s="8" t="s">
        <v>68</v>
      </c>
      <c r="E194" s="9" t="s">
        <v>7</v>
      </c>
      <c r="F194" s="10" t="s">
        <v>45</v>
      </c>
      <c r="G194" s="11" t="s">
        <v>7</v>
      </c>
      <c r="H194" s="14"/>
      <c r="I194" s="14"/>
    </row>
    <row r="195" spans="1:9" s="17" customFormat="1" x14ac:dyDescent="0.25">
      <c r="A195" s="6"/>
      <c r="B195" s="3"/>
      <c r="C195" s="3"/>
      <c r="D195" s="4"/>
      <c r="E195" s="3"/>
      <c r="F195" s="5"/>
      <c r="G195" s="3"/>
      <c r="H195" s="14"/>
      <c r="I195" s="14"/>
    </row>
    <row r="196" spans="1:9" s="17" customFormat="1" x14ac:dyDescent="0.25">
      <c r="A196" s="14" t="s">
        <v>0</v>
      </c>
      <c r="B196" s="14"/>
      <c r="C196" s="14"/>
      <c r="D196" s="38">
        <v>125674865.42000055</v>
      </c>
      <c r="E196" s="34">
        <v>0.97933595981936739</v>
      </c>
      <c r="F196" s="42">
        <v>4510</v>
      </c>
      <c r="G196" s="34">
        <v>0.97894508356848275</v>
      </c>
      <c r="H196" s="14"/>
      <c r="I196" s="14"/>
    </row>
    <row r="197" spans="1:9" s="17" customFormat="1" x14ac:dyDescent="0.25">
      <c r="A197" s="14" t="s">
        <v>1</v>
      </c>
      <c r="B197" s="14"/>
      <c r="C197" s="14"/>
      <c r="D197" s="38">
        <v>1480879.88</v>
      </c>
      <c r="E197" s="34">
        <v>1.1539928161531852E-2</v>
      </c>
      <c r="F197" s="42">
        <v>47</v>
      </c>
      <c r="G197" s="34">
        <v>1.0201866724549598E-2</v>
      </c>
      <c r="H197" s="14"/>
      <c r="I197" s="14"/>
    </row>
    <row r="198" spans="1:9" s="17" customFormat="1" x14ac:dyDescent="0.25">
      <c r="A198" s="14" t="s">
        <v>2</v>
      </c>
      <c r="B198" s="14"/>
      <c r="C198" s="14"/>
      <c r="D198" s="38">
        <v>538983.06999999995</v>
      </c>
      <c r="E198" s="34">
        <v>4.2000880639163594E-3</v>
      </c>
      <c r="F198" s="42">
        <v>24</v>
      </c>
      <c r="G198" s="34">
        <v>5.2094638593444759E-3</v>
      </c>
      <c r="H198" s="14"/>
      <c r="I198" s="14"/>
    </row>
    <row r="199" spans="1:9" s="17" customFormat="1" x14ac:dyDescent="0.25">
      <c r="A199" s="14" t="s">
        <v>3</v>
      </c>
      <c r="B199" s="14"/>
      <c r="C199" s="14"/>
      <c r="D199" s="38">
        <v>255013.49</v>
      </c>
      <c r="E199" s="34">
        <v>1.9872221876777204E-3</v>
      </c>
      <c r="F199" s="42">
        <v>13</v>
      </c>
      <c r="G199" s="34">
        <v>2.8217929238115911E-3</v>
      </c>
      <c r="H199" s="14"/>
      <c r="I199" s="14"/>
    </row>
    <row r="200" spans="1:9" s="17" customFormat="1" x14ac:dyDescent="0.25">
      <c r="A200" s="14" t="s">
        <v>4</v>
      </c>
      <c r="B200" s="14"/>
      <c r="C200" s="14"/>
      <c r="D200" s="38">
        <v>144621.71</v>
      </c>
      <c r="E200" s="34">
        <v>1.1269814429499115E-3</v>
      </c>
      <c r="F200" s="42">
        <v>5</v>
      </c>
      <c r="G200" s="34">
        <v>1.0853049706967658E-3</v>
      </c>
      <c r="H200" s="14"/>
      <c r="I200" s="14"/>
    </row>
    <row r="201" spans="1:9" s="17" customFormat="1" x14ac:dyDescent="0.25">
      <c r="A201" s="14" t="s">
        <v>5</v>
      </c>
      <c r="B201" s="14"/>
      <c r="C201" s="14"/>
      <c r="D201" s="38">
        <v>80498.91</v>
      </c>
      <c r="E201" s="34">
        <v>6.2729708940445451E-4</v>
      </c>
      <c r="F201" s="42">
        <v>4</v>
      </c>
      <c r="G201" s="34">
        <v>8.6824397655741261E-4</v>
      </c>
      <c r="H201" s="14"/>
      <c r="I201" s="14"/>
    </row>
    <row r="202" spans="1:9" s="17" customFormat="1" x14ac:dyDescent="0.25">
      <c r="A202" s="14" t="s">
        <v>13</v>
      </c>
      <c r="B202" s="14"/>
      <c r="C202" s="14"/>
      <c r="D202" s="38">
        <v>132620.25</v>
      </c>
      <c r="E202" s="34">
        <v>1.0334586744229345E-3</v>
      </c>
      <c r="F202" s="42">
        <v>3</v>
      </c>
      <c r="G202" s="34">
        <v>6.5118298241805949E-4</v>
      </c>
      <c r="H202" s="14"/>
      <c r="I202" s="14"/>
    </row>
    <row r="203" spans="1:9" s="17" customFormat="1" x14ac:dyDescent="0.25">
      <c r="A203" s="14" t="s">
        <v>14</v>
      </c>
      <c r="B203" s="14"/>
      <c r="C203" s="14"/>
      <c r="D203" s="38">
        <v>19128.95</v>
      </c>
      <c r="E203" s="34">
        <v>1.4906456072962156E-4</v>
      </c>
      <c r="F203" s="42">
        <v>1</v>
      </c>
      <c r="G203" s="34">
        <v>2.1706099413935315E-4</v>
      </c>
      <c r="H203" s="14"/>
      <c r="I203" s="14"/>
    </row>
    <row r="204" spans="1:9" s="17" customFormat="1" x14ac:dyDescent="0.25">
      <c r="A204" s="14" t="s">
        <v>6</v>
      </c>
      <c r="B204" s="14"/>
      <c r="C204" s="14"/>
      <c r="D204" s="38">
        <v>0</v>
      </c>
      <c r="E204" s="34">
        <v>0</v>
      </c>
      <c r="F204" s="42">
        <v>0</v>
      </c>
      <c r="G204" s="34">
        <v>0</v>
      </c>
      <c r="H204" s="14"/>
      <c r="I204" s="14"/>
    </row>
    <row r="205" spans="1:9" s="17" customFormat="1" x14ac:dyDescent="0.25">
      <c r="A205" s="14"/>
      <c r="B205" s="14"/>
      <c r="C205" s="14"/>
      <c r="D205" s="15"/>
      <c r="E205" s="14"/>
      <c r="F205" s="16"/>
      <c r="G205" s="14"/>
      <c r="H205" s="14"/>
      <c r="I205" s="14"/>
    </row>
    <row r="206" spans="1:9" s="17" customFormat="1" ht="13.8" thickBot="1" x14ac:dyDescent="0.3">
      <c r="A206" s="14"/>
      <c r="B206" s="13"/>
      <c r="C206" s="13"/>
      <c r="D206" s="20">
        <f>SUM(D196:D205)</f>
        <v>128326611.68000053</v>
      </c>
      <c r="E206" s="13"/>
      <c r="F206" s="21">
        <f>SUM(F196:F205)</f>
        <v>4607</v>
      </c>
      <c r="G206" s="22"/>
      <c r="H206" s="14"/>
      <c r="I206" s="14"/>
    </row>
    <row r="207" spans="1:9" s="17" customFormat="1" ht="13.8" thickTop="1" x14ac:dyDescent="0.25">
      <c r="A207" s="13"/>
      <c r="B207" s="14"/>
      <c r="C207" s="14"/>
      <c r="D207" s="15"/>
      <c r="E207" s="14"/>
      <c r="F207" s="16"/>
      <c r="G207" s="14"/>
      <c r="H207" s="14"/>
      <c r="I207" s="14"/>
    </row>
    <row r="208" spans="1:9" s="17" customFormat="1" x14ac:dyDescent="0.25">
      <c r="A208" s="13" t="s">
        <v>69</v>
      </c>
      <c r="B208" s="14"/>
      <c r="C208" s="14"/>
      <c r="D208" s="15"/>
      <c r="E208" s="14"/>
      <c r="F208" s="27">
        <v>2.6422844154250855</v>
      </c>
      <c r="G208" s="14"/>
      <c r="H208" s="14"/>
      <c r="I208" s="14"/>
    </row>
    <row r="209" spans="1:9" s="17" customFormat="1" x14ac:dyDescent="0.25">
      <c r="A209" s="13"/>
      <c r="B209" s="14"/>
      <c r="C209" s="14"/>
      <c r="D209" s="15"/>
      <c r="E209" s="15"/>
      <c r="F209" s="16"/>
      <c r="G209" s="15"/>
      <c r="H209" s="14"/>
      <c r="I209" s="14"/>
    </row>
    <row r="210" spans="1:9" s="17" customFormat="1" x14ac:dyDescent="0.25">
      <c r="A210" s="14"/>
      <c r="B210" s="14"/>
      <c r="C210" s="14"/>
      <c r="D210" s="15"/>
      <c r="E210" s="14"/>
      <c r="F210" s="16"/>
      <c r="G210" s="14"/>
      <c r="H210" s="14"/>
      <c r="I210" s="14"/>
    </row>
    <row r="211" spans="1:9" s="25" customFormat="1" x14ac:dyDescent="0.25">
      <c r="A211" s="18" t="s">
        <v>81</v>
      </c>
      <c r="B211" s="14"/>
      <c r="C211" s="14"/>
      <c r="D211" s="15"/>
      <c r="E211" s="14"/>
      <c r="F211" s="16"/>
      <c r="G211" s="14"/>
      <c r="H211" s="13"/>
      <c r="I211" s="13"/>
    </row>
    <row r="212" spans="1:9" x14ac:dyDescent="0.25">
      <c r="A212" s="7"/>
      <c r="B212" s="3"/>
      <c r="C212" s="3"/>
      <c r="D212" s="4"/>
      <c r="E212" s="3"/>
      <c r="F212" s="5"/>
      <c r="G212" s="3"/>
      <c r="H212" s="3"/>
      <c r="I212" s="3"/>
    </row>
    <row r="213" spans="1:9" s="24" customFormat="1" x14ac:dyDescent="0.25">
      <c r="A213" s="23"/>
      <c r="B213" s="12"/>
      <c r="C213" s="12"/>
      <c r="D213" s="8" t="s">
        <v>68</v>
      </c>
      <c r="E213" s="9" t="s">
        <v>7</v>
      </c>
      <c r="F213" s="10" t="s">
        <v>45</v>
      </c>
      <c r="G213" s="11" t="s">
        <v>7</v>
      </c>
      <c r="H213" s="23"/>
      <c r="I213" s="23"/>
    </row>
    <row r="214" spans="1:9" x14ac:dyDescent="0.25">
      <c r="A214" s="6"/>
      <c r="B214" s="3"/>
      <c r="C214" s="3"/>
      <c r="D214" s="4"/>
      <c r="E214" s="3"/>
      <c r="F214" s="5"/>
      <c r="G214" s="3"/>
      <c r="H214" s="3"/>
      <c r="I214" s="3"/>
    </row>
    <row r="215" spans="1:9" s="17" customFormat="1" x14ac:dyDescent="0.25">
      <c r="A215" s="14" t="s">
        <v>41</v>
      </c>
      <c r="B215" s="14"/>
      <c r="C215" s="14"/>
      <c r="D215" s="38">
        <v>261237406.31999907</v>
      </c>
      <c r="E215" s="34">
        <v>0.99515868469668323</v>
      </c>
      <c r="F215" s="42">
        <v>9958</v>
      </c>
      <c r="G215" s="34">
        <v>0.9909443725743855</v>
      </c>
      <c r="H215" s="14"/>
      <c r="I215" s="14"/>
    </row>
    <row r="216" spans="1:9" s="17" customFormat="1" x14ac:dyDescent="0.25">
      <c r="A216" s="14" t="s">
        <v>42</v>
      </c>
      <c r="B216" s="14"/>
      <c r="C216" s="14"/>
      <c r="D216" s="38">
        <v>1270885.4099999999</v>
      </c>
      <c r="E216" s="34">
        <v>4.8413153033168184E-3</v>
      </c>
      <c r="F216" s="42">
        <v>91</v>
      </c>
      <c r="G216" s="34">
        <v>9.0556274256144882E-3</v>
      </c>
      <c r="H216" s="14"/>
      <c r="I216" s="14"/>
    </row>
    <row r="217" spans="1:9" s="17" customFormat="1" x14ac:dyDescent="0.25">
      <c r="A217" s="14"/>
      <c r="B217" s="14"/>
      <c r="C217" s="14"/>
      <c r="D217" s="15"/>
      <c r="E217" s="14"/>
      <c r="F217" s="16"/>
      <c r="G217" s="14"/>
      <c r="H217" s="14"/>
      <c r="I217" s="14"/>
    </row>
    <row r="218" spans="1:9" s="17" customFormat="1" ht="13.8" thickBot="1" x14ac:dyDescent="0.3">
      <c r="A218" s="14"/>
      <c r="B218" s="14"/>
      <c r="C218" s="14"/>
      <c r="D218" s="20">
        <f>SUM(D215:D217)</f>
        <v>262508291.72999907</v>
      </c>
      <c r="E218" s="13"/>
      <c r="F218" s="21">
        <f>SUM(F215:F217)</f>
        <v>10049</v>
      </c>
      <c r="G218" s="14"/>
      <c r="H218" s="14"/>
      <c r="I218" s="14"/>
    </row>
    <row r="219" spans="1:9" ht="13.8" thickTop="1" x14ac:dyDescent="0.25">
      <c r="A219" s="3"/>
      <c r="B219" s="3"/>
      <c r="C219" s="3"/>
      <c r="D219" s="4"/>
      <c r="E219" s="3"/>
      <c r="F219" s="5"/>
      <c r="G219" s="3"/>
      <c r="H219" s="3"/>
      <c r="I219" s="3"/>
    </row>
    <row r="220" spans="1:9" x14ac:dyDescent="0.25">
      <c r="A220" s="3"/>
      <c r="B220" s="3"/>
      <c r="C220" s="3"/>
      <c r="D220" s="4"/>
      <c r="E220" s="3"/>
      <c r="F220" s="5"/>
      <c r="G220" s="3"/>
      <c r="H220" s="3"/>
      <c r="I220" s="3"/>
    </row>
    <row r="221" spans="1:9" x14ac:dyDescent="0.25">
      <c r="A221" s="18" t="s">
        <v>90</v>
      </c>
      <c r="B221" s="14"/>
      <c r="C221" s="14"/>
      <c r="D221" s="15"/>
      <c r="E221" s="14"/>
      <c r="F221" s="16"/>
      <c r="G221" s="14"/>
      <c r="H221" s="13"/>
      <c r="I221" s="13"/>
    </row>
    <row r="222" spans="1:9" x14ac:dyDescent="0.25">
      <c r="A222" s="7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23"/>
      <c r="B223" s="12"/>
      <c r="C223" s="12"/>
      <c r="D223" s="8" t="s">
        <v>68</v>
      </c>
      <c r="E223" s="9" t="s">
        <v>7</v>
      </c>
      <c r="F223" s="10" t="s">
        <v>45</v>
      </c>
      <c r="G223" s="11" t="s">
        <v>7</v>
      </c>
      <c r="H223" s="23"/>
      <c r="I223" s="23"/>
    </row>
    <row r="224" spans="1:9" x14ac:dyDescent="0.25">
      <c r="A224" s="6"/>
      <c r="B224" s="3"/>
      <c r="C224" s="3"/>
      <c r="D224" s="4"/>
      <c r="E224" s="3"/>
      <c r="F224" s="5"/>
      <c r="G224" s="3"/>
      <c r="H224" s="3"/>
      <c r="I224" s="3"/>
    </row>
    <row r="225" spans="1:9" x14ac:dyDescent="0.25">
      <c r="A225" s="14" t="s">
        <v>87</v>
      </c>
      <c r="B225" s="14"/>
      <c r="C225" s="14"/>
      <c r="D225" s="38">
        <v>174192315.75999957</v>
      </c>
      <c r="E225" s="34">
        <v>0.66356881381546517</v>
      </c>
      <c r="F225" s="42">
        <v>6370</v>
      </c>
      <c r="G225" s="34">
        <v>0.63389391979301424</v>
      </c>
      <c r="H225" s="14"/>
      <c r="I225" s="14"/>
    </row>
    <row r="226" spans="1:9" x14ac:dyDescent="0.25">
      <c r="A226" s="14" t="s">
        <v>88</v>
      </c>
      <c r="B226" s="14"/>
      <c r="C226" s="14"/>
      <c r="D226" s="38">
        <v>88315975.970000193</v>
      </c>
      <c r="E226" s="34">
        <v>0.33643118618453749</v>
      </c>
      <c r="F226" s="42">
        <v>3679</v>
      </c>
      <c r="G226" s="34">
        <v>0.36610608020698576</v>
      </c>
      <c r="H226" s="14"/>
      <c r="I226" s="14"/>
    </row>
    <row r="227" spans="1:9" x14ac:dyDescent="0.25">
      <c r="A227" s="14"/>
      <c r="B227" s="14"/>
      <c r="C227" s="14"/>
      <c r="D227" s="15"/>
      <c r="E227" s="14"/>
      <c r="F227" s="16"/>
      <c r="G227" s="14"/>
      <c r="H227" s="14"/>
      <c r="I227" s="14"/>
    </row>
    <row r="228" spans="1:9" ht="13.8" thickBot="1" x14ac:dyDescent="0.3">
      <c r="A228" s="14"/>
      <c r="B228" s="14"/>
      <c r="C228" s="14"/>
      <c r="D228" s="20">
        <f>SUM(D225:D227)</f>
        <v>262508291.72999978</v>
      </c>
      <c r="E228" s="13"/>
      <c r="F228" s="21">
        <f>SUM(F225:F227)</f>
        <v>10049</v>
      </c>
      <c r="G228" s="14"/>
      <c r="H228" s="14"/>
      <c r="I228" s="14"/>
    </row>
    <row r="229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89CB31"/>
  </sheetPr>
  <dimension ref="A1:L213"/>
  <sheetViews>
    <sheetView zoomScale="80" zoomScaleNormal="80" workbookViewId="0">
      <selection sqref="A1:I1"/>
    </sheetView>
  </sheetViews>
  <sheetFormatPr defaultRowHeight="13.2" x14ac:dyDescent="0.25"/>
  <cols>
    <col min="1" max="1" width="18.5546875" customWidth="1"/>
    <col min="4" max="4" width="27" style="1" customWidth="1"/>
    <col min="5" max="5" width="19.6640625" customWidth="1"/>
    <col min="6" max="6" width="20" style="2" customWidth="1"/>
    <col min="7" max="7" width="9.33203125" bestFit="1" customWidth="1"/>
    <col min="10" max="10" width="14.44140625" bestFit="1" customWidth="1"/>
    <col min="11" max="11" width="11.33203125" bestFit="1" customWidth="1"/>
  </cols>
  <sheetData>
    <row r="1" spans="1:12" ht="17.399999999999999" x14ac:dyDescent="0.3">
      <c r="A1" s="210" t="s">
        <v>237</v>
      </c>
      <c r="B1" s="210"/>
      <c r="C1" s="210"/>
      <c r="D1" s="210"/>
      <c r="E1" s="210"/>
      <c r="F1" s="210"/>
      <c r="G1" s="210"/>
      <c r="H1" s="210"/>
      <c r="I1" s="210"/>
    </row>
    <row r="2" spans="1:12" ht="17.399999999999999" x14ac:dyDescent="0.3">
      <c r="A2" s="101"/>
      <c r="B2" s="101"/>
      <c r="C2" s="101"/>
      <c r="D2" s="101"/>
      <c r="E2" s="101"/>
      <c r="F2" s="102"/>
      <c r="G2" s="101"/>
      <c r="H2" s="101"/>
      <c r="I2" s="101"/>
    </row>
    <row r="3" spans="1:12" s="17" customFormat="1" x14ac:dyDescent="0.25">
      <c r="A3" s="103" t="s">
        <v>73</v>
      </c>
      <c r="B3" s="104"/>
      <c r="C3" s="104"/>
      <c r="D3" s="105"/>
      <c r="E3" s="104"/>
      <c r="F3" s="106"/>
      <c r="G3" s="104"/>
      <c r="H3" s="104"/>
      <c r="I3" s="104"/>
    </row>
    <row r="4" spans="1:12" s="17" customFormat="1" x14ac:dyDescent="0.25">
      <c r="A4" s="107" t="s">
        <v>83</v>
      </c>
      <c r="B4" s="104"/>
      <c r="C4" s="104"/>
      <c r="D4" s="105"/>
      <c r="E4" s="104"/>
      <c r="F4" s="106"/>
      <c r="G4" s="104"/>
      <c r="H4" s="104"/>
      <c r="I4" s="104"/>
    </row>
    <row r="5" spans="1:12" s="17" customFormat="1" x14ac:dyDescent="0.25">
      <c r="A5" s="107"/>
      <c r="B5" s="104"/>
      <c r="C5" s="104"/>
      <c r="D5" s="105"/>
      <c r="E5" s="104"/>
      <c r="F5" s="106"/>
      <c r="G5" s="104"/>
      <c r="H5" s="104"/>
      <c r="I5" s="104"/>
    </row>
    <row r="6" spans="1:12" x14ac:dyDescent="0.25">
      <c r="A6" s="139"/>
      <c r="B6" s="139"/>
      <c r="C6" s="139"/>
      <c r="D6" s="140" t="s">
        <v>82</v>
      </c>
      <c r="E6" s="141" t="s">
        <v>15</v>
      </c>
      <c r="F6" s="142" t="s">
        <v>16</v>
      </c>
      <c r="G6" s="108"/>
      <c r="H6" s="108"/>
      <c r="I6" s="108"/>
    </row>
    <row r="7" spans="1:12" s="65" customFormat="1" x14ac:dyDescent="0.25">
      <c r="A7" s="109" t="s">
        <v>72</v>
      </c>
      <c r="B7" s="109"/>
      <c r="C7" s="109"/>
      <c r="D7" s="110">
        <v>0.81694541648186536</v>
      </c>
      <c r="E7" s="110">
        <v>2.6943091707767385E-2</v>
      </c>
      <c r="F7" s="111">
        <v>1.2932671515151515</v>
      </c>
      <c r="G7" s="109"/>
      <c r="H7" s="109"/>
      <c r="I7" s="109"/>
      <c r="J7" s="88"/>
      <c r="K7" s="88"/>
      <c r="L7" s="88"/>
    </row>
    <row r="8" spans="1:12" s="65" customFormat="1" x14ac:dyDescent="0.25">
      <c r="A8" s="109" t="s">
        <v>91</v>
      </c>
      <c r="B8" s="109"/>
      <c r="C8" s="109"/>
      <c r="D8" s="110">
        <v>0.75520890681881869</v>
      </c>
      <c r="E8" s="110">
        <v>4.0347025736689884E-3</v>
      </c>
      <c r="F8" s="111">
        <v>1.4464189999999999</v>
      </c>
      <c r="G8" s="109"/>
      <c r="H8" s="109"/>
      <c r="I8" s="109"/>
      <c r="J8" s="88"/>
      <c r="K8" s="88"/>
      <c r="L8" s="88"/>
    </row>
    <row r="9" spans="1:12" s="65" customFormat="1" x14ac:dyDescent="0.25">
      <c r="A9" s="109" t="s">
        <v>89</v>
      </c>
      <c r="B9" s="109"/>
      <c r="C9" s="109"/>
      <c r="D9" s="110">
        <v>0</v>
      </c>
      <c r="E9" s="110">
        <v>0</v>
      </c>
      <c r="F9" s="111">
        <v>0</v>
      </c>
      <c r="G9" s="109"/>
      <c r="H9" s="109"/>
      <c r="I9" s="109"/>
      <c r="J9" s="88"/>
      <c r="K9" s="88"/>
      <c r="L9" s="88"/>
    </row>
    <row r="10" spans="1:12" s="65" customFormat="1" x14ac:dyDescent="0.25">
      <c r="A10" s="109" t="s">
        <v>97</v>
      </c>
      <c r="B10" s="109"/>
      <c r="C10" s="109"/>
      <c r="D10" s="110">
        <v>0.62466964237019151</v>
      </c>
      <c r="E10" s="110">
        <v>0</v>
      </c>
      <c r="F10" s="111">
        <v>1.10694</v>
      </c>
      <c r="G10" s="109"/>
      <c r="H10" s="109"/>
      <c r="I10" s="109"/>
      <c r="J10" s="88"/>
      <c r="K10" s="88"/>
      <c r="L10" s="88"/>
    </row>
    <row r="11" spans="1:12" s="65" customFormat="1" x14ac:dyDescent="0.25">
      <c r="A11" s="109" t="s">
        <v>68</v>
      </c>
      <c r="B11" s="109"/>
      <c r="C11" s="109"/>
      <c r="D11" s="112">
        <v>18743.855578478979</v>
      </c>
      <c r="E11" s="113">
        <v>1.08</v>
      </c>
      <c r="F11" s="112">
        <v>103964.16</v>
      </c>
      <c r="G11" s="114"/>
      <c r="H11" s="109"/>
      <c r="I11" s="109"/>
      <c r="J11" s="89"/>
      <c r="K11" s="90"/>
      <c r="L11" s="90"/>
    </row>
    <row r="12" spans="1:12" s="65" customFormat="1" x14ac:dyDescent="0.25">
      <c r="A12" s="109" t="s">
        <v>17</v>
      </c>
      <c r="B12" s="109"/>
      <c r="C12" s="109"/>
      <c r="D12" s="115">
        <v>126.63057003677673</v>
      </c>
      <c r="E12" s="116">
        <v>20</v>
      </c>
      <c r="F12" s="117">
        <v>276</v>
      </c>
      <c r="G12" s="109"/>
      <c r="H12" s="109"/>
      <c r="I12" s="109"/>
      <c r="J12" s="91"/>
      <c r="K12" s="1"/>
      <c r="L12" s="1"/>
    </row>
    <row r="13" spans="1:12" s="65" customFormat="1" x14ac:dyDescent="0.25">
      <c r="A13" s="109" t="s">
        <v>84</v>
      </c>
      <c r="B13" s="109"/>
      <c r="C13" s="109"/>
      <c r="D13" s="111">
        <v>9.4828846707245992E-2</v>
      </c>
      <c r="E13" s="110">
        <v>0</v>
      </c>
      <c r="F13" s="111">
        <v>0.16553999999999999</v>
      </c>
      <c r="G13" s="109"/>
      <c r="H13" s="109"/>
      <c r="I13" s="109"/>
      <c r="J13" s="92"/>
      <c r="K13" s="88"/>
      <c r="L13" s="88"/>
    </row>
    <row r="14" spans="1:12" s="65" customFormat="1" x14ac:dyDescent="0.25">
      <c r="A14" s="109" t="s">
        <v>18</v>
      </c>
      <c r="B14" s="109"/>
      <c r="C14" s="109"/>
      <c r="D14" s="117">
        <v>10.362421891094474</v>
      </c>
      <c r="E14" s="116">
        <v>8.3333333333333329E-2</v>
      </c>
      <c r="F14" s="117">
        <v>16.666666666666668</v>
      </c>
      <c r="G14" s="109"/>
      <c r="H14" s="109"/>
      <c r="I14" s="109"/>
      <c r="J14" s="93"/>
      <c r="K14" s="94"/>
      <c r="L14" s="94"/>
    </row>
    <row r="15" spans="1:12" s="65" customFormat="1" x14ac:dyDescent="0.25">
      <c r="A15" s="109"/>
      <c r="B15" s="109"/>
      <c r="C15" s="109"/>
      <c r="D15" s="116"/>
      <c r="E15" s="109"/>
      <c r="F15" s="118"/>
      <c r="G15" s="109"/>
      <c r="H15" s="109"/>
      <c r="I15" s="109"/>
    </row>
    <row r="16" spans="1:12" x14ac:dyDescent="0.25">
      <c r="A16" s="108"/>
      <c r="B16" s="108"/>
      <c r="C16" s="108"/>
      <c r="D16" s="119"/>
      <c r="E16" s="108"/>
      <c r="F16" s="120"/>
      <c r="G16" s="108"/>
      <c r="H16" s="108"/>
      <c r="I16" s="108"/>
    </row>
    <row r="17" spans="1:9" s="65" customFormat="1" x14ac:dyDescent="0.25">
      <c r="A17" s="107" t="s">
        <v>74</v>
      </c>
      <c r="B17" s="109"/>
      <c r="C17" s="109"/>
      <c r="D17" s="116"/>
      <c r="E17" s="109"/>
      <c r="F17" s="118"/>
      <c r="G17" s="109"/>
      <c r="H17" s="109"/>
      <c r="I17" s="109"/>
    </row>
    <row r="18" spans="1:9" x14ac:dyDescent="0.25">
      <c r="A18" s="108"/>
      <c r="B18" s="108"/>
      <c r="C18" s="108"/>
      <c r="D18" s="119"/>
      <c r="E18" s="108"/>
      <c r="F18" s="120"/>
      <c r="G18" s="108"/>
      <c r="H18" s="108"/>
      <c r="I18" s="108"/>
    </row>
    <row r="19" spans="1:9" x14ac:dyDescent="0.25">
      <c r="A19" s="108"/>
      <c r="B19" s="108"/>
      <c r="C19" s="108"/>
      <c r="D19" s="121" t="s">
        <v>68</v>
      </c>
      <c r="E19" s="122" t="s">
        <v>7</v>
      </c>
      <c r="F19" s="123" t="s">
        <v>45</v>
      </c>
      <c r="G19" s="124" t="s">
        <v>7</v>
      </c>
      <c r="H19" s="108"/>
      <c r="I19" s="108"/>
    </row>
    <row r="20" spans="1:9" x14ac:dyDescent="0.25">
      <c r="A20" s="108"/>
      <c r="B20" s="108"/>
      <c r="C20" s="108"/>
      <c r="D20" s="119"/>
      <c r="E20" s="108"/>
      <c r="F20" s="120"/>
      <c r="G20" s="108"/>
      <c r="H20" s="108"/>
      <c r="I20" s="108"/>
    </row>
    <row r="21" spans="1:9" s="65" customFormat="1" x14ac:dyDescent="0.25">
      <c r="A21" s="109" t="s">
        <v>48</v>
      </c>
      <c r="B21" s="109"/>
      <c r="C21" s="109"/>
      <c r="D21" s="116">
        <v>564981.80999999994</v>
      </c>
      <c r="E21" s="110">
        <v>1.2193463142040971E-2</v>
      </c>
      <c r="F21" s="125">
        <v>61</v>
      </c>
      <c r="G21" s="110">
        <v>2.4676375404530743E-2</v>
      </c>
      <c r="H21" s="109"/>
      <c r="I21" s="109"/>
    </row>
    <row r="22" spans="1:9" s="65" customFormat="1" x14ac:dyDescent="0.25">
      <c r="A22" s="109" t="s">
        <v>49</v>
      </c>
      <c r="B22" s="109"/>
      <c r="C22" s="109"/>
      <c r="D22" s="116">
        <v>3193818.1999999993</v>
      </c>
      <c r="E22" s="110">
        <v>6.8929129778673104E-2</v>
      </c>
      <c r="F22" s="125">
        <v>285</v>
      </c>
      <c r="G22" s="110">
        <v>0.11529126213592233</v>
      </c>
      <c r="H22" s="109"/>
      <c r="I22" s="109"/>
    </row>
    <row r="23" spans="1:9" s="65" customFormat="1" x14ac:dyDescent="0.25">
      <c r="A23" s="109" t="s">
        <v>50</v>
      </c>
      <c r="B23" s="109"/>
      <c r="C23" s="109"/>
      <c r="D23" s="116">
        <v>1182993.2500000002</v>
      </c>
      <c r="E23" s="110">
        <v>2.5531414172711622E-2</v>
      </c>
      <c r="F23" s="125">
        <v>80</v>
      </c>
      <c r="G23" s="110">
        <v>3.2362459546925564E-2</v>
      </c>
      <c r="H23" s="109"/>
      <c r="I23" s="109"/>
    </row>
    <row r="24" spans="1:9" s="65" customFormat="1" x14ac:dyDescent="0.25">
      <c r="A24" s="109" t="s">
        <v>51</v>
      </c>
      <c r="B24" s="109"/>
      <c r="C24" s="109"/>
      <c r="D24" s="116">
        <v>1611670.0899999996</v>
      </c>
      <c r="E24" s="110">
        <v>3.4783137247453778E-2</v>
      </c>
      <c r="F24" s="125">
        <v>109</v>
      </c>
      <c r="G24" s="110">
        <v>4.4093851132686081E-2</v>
      </c>
      <c r="H24" s="109"/>
      <c r="I24" s="109"/>
    </row>
    <row r="25" spans="1:9" s="65" customFormat="1" x14ac:dyDescent="0.25">
      <c r="A25" s="109" t="s">
        <v>52</v>
      </c>
      <c r="B25" s="109"/>
      <c r="C25" s="109"/>
      <c r="D25" s="116">
        <v>1835904.4900000002</v>
      </c>
      <c r="E25" s="110">
        <v>3.9622574275661251E-2</v>
      </c>
      <c r="F25" s="125">
        <v>127</v>
      </c>
      <c r="G25" s="110">
        <v>5.1375404530744337E-2</v>
      </c>
      <c r="H25" s="109"/>
      <c r="I25" s="109"/>
    </row>
    <row r="26" spans="1:9" s="65" customFormat="1" x14ac:dyDescent="0.25">
      <c r="A26" s="109" t="s">
        <v>53</v>
      </c>
      <c r="B26" s="109"/>
      <c r="C26" s="109"/>
      <c r="D26" s="116">
        <v>2883552.7100000014</v>
      </c>
      <c r="E26" s="110">
        <v>6.2232965849851656E-2</v>
      </c>
      <c r="F26" s="125">
        <v>181</v>
      </c>
      <c r="G26" s="110">
        <v>7.3220064724919098E-2</v>
      </c>
      <c r="H26" s="109"/>
      <c r="I26" s="109"/>
    </row>
    <row r="27" spans="1:9" s="65" customFormat="1" x14ac:dyDescent="0.25">
      <c r="A27" s="109" t="s">
        <v>54</v>
      </c>
      <c r="B27" s="109"/>
      <c r="C27" s="109"/>
      <c r="D27" s="116">
        <v>4244659.4999999972</v>
      </c>
      <c r="E27" s="110">
        <v>9.1608434550776122E-2</v>
      </c>
      <c r="F27" s="125">
        <v>224</v>
      </c>
      <c r="G27" s="110">
        <v>9.0614886731391592E-2</v>
      </c>
      <c r="H27" s="109"/>
      <c r="I27" s="109"/>
    </row>
    <row r="28" spans="1:9" s="65" customFormat="1" x14ac:dyDescent="0.25">
      <c r="A28" s="109" t="s">
        <v>55</v>
      </c>
      <c r="B28" s="109"/>
      <c r="C28" s="109"/>
      <c r="D28" s="116">
        <v>4370107.8900000006</v>
      </c>
      <c r="E28" s="110">
        <v>9.4315867414311E-2</v>
      </c>
      <c r="F28" s="125">
        <v>222</v>
      </c>
      <c r="G28" s="110">
        <v>8.9805825242718448E-2</v>
      </c>
      <c r="H28" s="109"/>
      <c r="I28" s="109"/>
    </row>
    <row r="29" spans="1:9" s="65" customFormat="1" x14ac:dyDescent="0.25">
      <c r="A29" s="109" t="s">
        <v>56</v>
      </c>
      <c r="B29" s="109"/>
      <c r="C29" s="109"/>
      <c r="D29" s="116">
        <v>3937451.560000001</v>
      </c>
      <c r="E29" s="110">
        <v>8.4978258805237891E-2</v>
      </c>
      <c r="F29" s="125">
        <v>221</v>
      </c>
      <c r="G29" s="110">
        <v>8.9401294498381884E-2</v>
      </c>
      <c r="H29" s="109"/>
      <c r="I29" s="109"/>
    </row>
    <row r="30" spans="1:9" s="65" customFormat="1" x14ac:dyDescent="0.25">
      <c r="A30" s="109" t="s">
        <v>57</v>
      </c>
      <c r="B30" s="109"/>
      <c r="C30" s="109"/>
      <c r="D30" s="116">
        <v>5288947.5399999982</v>
      </c>
      <c r="E30" s="110">
        <v>0.11414630656724727</v>
      </c>
      <c r="F30" s="125">
        <v>288</v>
      </c>
      <c r="G30" s="110">
        <v>0.11650485436893204</v>
      </c>
      <c r="H30" s="109"/>
      <c r="I30" s="109"/>
    </row>
    <row r="31" spans="1:9" s="65" customFormat="1" x14ac:dyDescent="0.25">
      <c r="A31" s="109" t="s">
        <v>58</v>
      </c>
      <c r="B31" s="109"/>
      <c r="C31" s="109"/>
      <c r="D31" s="116">
        <v>5591617.6300000027</v>
      </c>
      <c r="E31" s="110">
        <v>0.12067854622751753</v>
      </c>
      <c r="F31" s="125">
        <v>247</v>
      </c>
      <c r="G31" s="110">
        <v>9.9919093851132693E-2</v>
      </c>
      <c r="H31" s="109"/>
      <c r="I31" s="109"/>
    </row>
    <row r="32" spans="1:9" s="65" customFormat="1" x14ac:dyDescent="0.25">
      <c r="A32" s="109" t="s">
        <v>44</v>
      </c>
      <c r="B32" s="109"/>
      <c r="C32" s="109"/>
      <c r="D32" s="116">
        <v>4283076.0599999996</v>
      </c>
      <c r="E32" s="110">
        <v>9.2437542497462111E-2</v>
      </c>
      <c r="F32" s="125">
        <v>169</v>
      </c>
      <c r="G32" s="110">
        <v>6.8365695792880266E-2</v>
      </c>
      <c r="H32" s="109"/>
      <c r="I32" s="109"/>
    </row>
    <row r="33" spans="1:9" s="65" customFormat="1" x14ac:dyDescent="0.25">
      <c r="A33" s="109" t="s">
        <v>59</v>
      </c>
      <c r="B33" s="109"/>
      <c r="C33" s="109"/>
      <c r="D33" s="116">
        <v>7346030.2599999998</v>
      </c>
      <c r="E33" s="110">
        <v>0.15854235947105563</v>
      </c>
      <c r="F33" s="125">
        <v>258</v>
      </c>
      <c r="G33" s="110">
        <v>0.10436893203883495</v>
      </c>
      <c r="H33" s="109"/>
      <c r="I33" s="109"/>
    </row>
    <row r="34" spans="1:9" s="65" customFormat="1" x14ac:dyDescent="0.25">
      <c r="A34" s="109"/>
      <c r="B34" s="109"/>
      <c r="C34" s="109"/>
      <c r="D34" s="116"/>
      <c r="E34" s="109"/>
      <c r="F34" s="118"/>
      <c r="G34" s="109"/>
      <c r="H34" s="109"/>
      <c r="I34" s="109"/>
    </row>
    <row r="35" spans="1:9" s="65" customFormat="1" ht="13.8" thickBot="1" x14ac:dyDescent="0.3">
      <c r="A35" s="109"/>
      <c r="B35" s="109"/>
      <c r="C35" s="109"/>
      <c r="D35" s="126">
        <v>46334810.990000002</v>
      </c>
      <c r="E35" s="109"/>
      <c r="F35" s="127">
        <v>2472</v>
      </c>
      <c r="G35" s="109"/>
      <c r="H35" s="109"/>
      <c r="I35" s="109"/>
    </row>
    <row r="36" spans="1:9" s="65" customFormat="1" ht="13.8" thickTop="1" x14ac:dyDescent="0.25">
      <c r="A36" s="109"/>
      <c r="B36" s="109"/>
      <c r="C36" s="109"/>
      <c r="D36" s="116"/>
      <c r="E36" s="109"/>
      <c r="F36" s="118"/>
      <c r="G36" s="109"/>
      <c r="H36" s="109"/>
      <c r="I36" s="109"/>
    </row>
    <row r="37" spans="1:9" s="65" customFormat="1" x14ac:dyDescent="0.25">
      <c r="A37" s="109"/>
      <c r="B37" s="109"/>
      <c r="C37" s="109"/>
      <c r="D37" s="116"/>
      <c r="E37" s="109"/>
      <c r="F37" s="118"/>
      <c r="G37" s="109"/>
      <c r="H37" s="109"/>
      <c r="I37" s="109"/>
    </row>
    <row r="38" spans="1:9" s="65" customFormat="1" x14ac:dyDescent="0.25">
      <c r="A38" s="109"/>
      <c r="B38" s="109"/>
      <c r="C38" s="109"/>
      <c r="D38" s="116"/>
      <c r="E38" s="109"/>
      <c r="F38" s="118"/>
      <c r="G38" s="109"/>
      <c r="H38" s="109"/>
      <c r="I38" s="109"/>
    </row>
    <row r="39" spans="1:9" s="65" customFormat="1" x14ac:dyDescent="0.25">
      <c r="A39" s="107" t="s">
        <v>238</v>
      </c>
      <c r="B39" s="109"/>
      <c r="C39" s="109"/>
      <c r="D39" s="116"/>
      <c r="E39" s="109"/>
      <c r="F39" s="118"/>
      <c r="G39" s="109"/>
      <c r="H39" s="109"/>
      <c r="I39" s="109"/>
    </row>
    <row r="40" spans="1:9" x14ac:dyDescent="0.25">
      <c r="A40" s="108"/>
      <c r="B40" s="108"/>
      <c r="C40" s="108"/>
      <c r="D40" s="119"/>
      <c r="E40" s="108"/>
      <c r="F40" s="120"/>
      <c r="G40" s="108"/>
      <c r="H40" s="108"/>
      <c r="I40" s="108"/>
    </row>
    <row r="41" spans="1:9" x14ac:dyDescent="0.25">
      <c r="A41" s="108"/>
      <c r="B41" s="108"/>
      <c r="C41" s="108"/>
      <c r="D41" s="121" t="s">
        <v>68</v>
      </c>
      <c r="E41" s="122" t="s">
        <v>7</v>
      </c>
      <c r="F41" s="123" t="s">
        <v>45</v>
      </c>
      <c r="G41" s="124" t="s">
        <v>7</v>
      </c>
      <c r="H41" s="108"/>
      <c r="I41" s="108"/>
    </row>
    <row r="42" spans="1:9" x14ac:dyDescent="0.25">
      <c r="A42" s="108"/>
      <c r="B42" s="108"/>
      <c r="C42" s="108"/>
      <c r="D42" s="119"/>
      <c r="E42" s="108"/>
      <c r="F42" s="120"/>
      <c r="G42" s="108"/>
      <c r="H42" s="108"/>
      <c r="I42" s="108"/>
    </row>
    <row r="43" spans="1:9" s="65" customFormat="1" x14ac:dyDescent="0.25">
      <c r="A43" s="109" t="s">
        <v>48</v>
      </c>
      <c r="B43" s="109"/>
      <c r="C43" s="109"/>
      <c r="D43" s="116">
        <v>700318.86000000034</v>
      </c>
      <c r="E43" s="110">
        <v>1.5114313515838952E-2</v>
      </c>
      <c r="F43" s="125">
        <v>69</v>
      </c>
      <c r="G43" s="110">
        <v>2.7912621359223302E-2</v>
      </c>
      <c r="H43" s="109"/>
      <c r="I43" s="109"/>
    </row>
    <row r="44" spans="1:9" s="65" customFormat="1" x14ac:dyDescent="0.25">
      <c r="A44" s="109" t="s">
        <v>49</v>
      </c>
      <c r="B44" s="109"/>
      <c r="C44" s="109"/>
      <c r="D44" s="116">
        <v>5159602.6300000055</v>
      </c>
      <c r="E44" s="110">
        <v>0.11135477883169853</v>
      </c>
      <c r="F44" s="125">
        <v>364</v>
      </c>
      <c r="G44" s="110">
        <v>0.14724919093851133</v>
      </c>
      <c r="H44" s="109"/>
      <c r="I44" s="109"/>
    </row>
    <row r="45" spans="1:9" s="65" customFormat="1" x14ac:dyDescent="0.25">
      <c r="A45" s="109" t="s">
        <v>50</v>
      </c>
      <c r="B45" s="109"/>
      <c r="C45" s="109"/>
      <c r="D45" s="116">
        <v>2332377.6300000022</v>
      </c>
      <c r="E45" s="110">
        <v>5.0337480183168901E-2</v>
      </c>
      <c r="F45" s="125">
        <v>144</v>
      </c>
      <c r="G45" s="110">
        <v>5.8252427184466021E-2</v>
      </c>
      <c r="H45" s="109"/>
      <c r="I45" s="109"/>
    </row>
    <row r="46" spans="1:9" s="65" customFormat="1" x14ac:dyDescent="0.25">
      <c r="A46" s="109" t="s">
        <v>51</v>
      </c>
      <c r="B46" s="109"/>
      <c r="C46" s="109"/>
      <c r="D46" s="116">
        <v>2551237.1500000004</v>
      </c>
      <c r="E46" s="110">
        <v>5.506091630654561E-2</v>
      </c>
      <c r="F46" s="125">
        <v>158</v>
      </c>
      <c r="G46" s="110">
        <v>6.3915857605177998E-2</v>
      </c>
      <c r="H46" s="109"/>
      <c r="I46" s="109"/>
    </row>
    <row r="47" spans="1:9" s="65" customFormat="1" x14ac:dyDescent="0.25">
      <c r="A47" s="109" t="s">
        <v>52</v>
      </c>
      <c r="B47" s="109"/>
      <c r="C47" s="109"/>
      <c r="D47" s="116">
        <v>3202231.0299999984</v>
      </c>
      <c r="E47" s="110">
        <v>6.9110695858694768E-2</v>
      </c>
      <c r="F47" s="125">
        <v>183</v>
      </c>
      <c r="G47" s="110">
        <v>7.4029126213592228E-2</v>
      </c>
      <c r="H47" s="109"/>
      <c r="I47" s="109"/>
    </row>
    <row r="48" spans="1:9" s="65" customFormat="1" x14ac:dyDescent="0.25">
      <c r="A48" s="109" t="s">
        <v>53</v>
      </c>
      <c r="B48" s="109"/>
      <c r="C48" s="109"/>
      <c r="D48" s="116">
        <v>3883720.7699999991</v>
      </c>
      <c r="E48" s="110">
        <v>8.3818638449570548E-2</v>
      </c>
      <c r="F48" s="125">
        <v>209</v>
      </c>
      <c r="G48" s="110">
        <v>8.4546925566343037E-2</v>
      </c>
      <c r="H48" s="109"/>
      <c r="I48" s="109"/>
    </row>
    <row r="49" spans="1:9" s="65" customFormat="1" x14ac:dyDescent="0.25">
      <c r="A49" s="109" t="s">
        <v>54</v>
      </c>
      <c r="B49" s="109"/>
      <c r="C49" s="109"/>
      <c r="D49" s="116">
        <v>4407488.4199999943</v>
      </c>
      <c r="E49" s="110">
        <v>9.5122615714375511E-2</v>
      </c>
      <c r="F49" s="125">
        <v>227</v>
      </c>
      <c r="G49" s="110">
        <v>9.18284789644013E-2</v>
      </c>
      <c r="H49" s="109"/>
      <c r="I49" s="109"/>
    </row>
    <row r="50" spans="1:9" s="65" customFormat="1" x14ac:dyDescent="0.25">
      <c r="A50" s="109" t="s">
        <v>55</v>
      </c>
      <c r="B50" s="109"/>
      <c r="C50" s="109"/>
      <c r="D50" s="116">
        <v>5079039.0600000005</v>
      </c>
      <c r="E50" s="110">
        <v>0.10961605219661218</v>
      </c>
      <c r="F50" s="125">
        <v>258</v>
      </c>
      <c r="G50" s="110">
        <v>0.10436893203883495</v>
      </c>
      <c r="H50" s="109"/>
      <c r="I50" s="109"/>
    </row>
    <row r="51" spans="1:9" s="65" customFormat="1" x14ac:dyDescent="0.25">
      <c r="A51" s="109" t="s">
        <v>56</v>
      </c>
      <c r="B51" s="109"/>
      <c r="C51" s="109"/>
      <c r="D51" s="116">
        <v>3666532.0900000003</v>
      </c>
      <c r="E51" s="110">
        <v>7.9131262471132391E-2</v>
      </c>
      <c r="F51" s="125">
        <v>183</v>
      </c>
      <c r="G51" s="110">
        <v>7.4029126213592228E-2</v>
      </c>
      <c r="H51" s="109"/>
      <c r="I51" s="109"/>
    </row>
    <row r="52" spans="1:9" s="65" customFormat="1" x14ac:dyDescent="0.25">
      <c r="A52" s="109" t="s">
        <v>57</v>
      </c>
      <c r="B52" s="109"/>
      <c r="C52" s="109"/>
      <c r="D52" s="116">
        <v>3620633.12</v>
      </c>
      <c r="E52" s="110">
        <v>7.8140668811218547E-2</v>
      </c>
      <c r="F52" s="125">
        <v>175</v>
      </c>
      <c r="G52" s="110">
        <v>7.0792880258899682E-2</v>
      </c>
      <c r="H52" s="109"/>
      <c r="I52" s="109"/>
    </row>
    <row r="53" spans="1:9" s="65" customFormat="1" x14ac:dyDescent="0.25">
      <c r="A53" s="109" t="s">
        <v>58</v>
      </c>
      <c r="B53" s="109"/>
      <c r="C53" s="109"/>
      <c r="D53" s="116">
        <v>3197467.5699999984</v>
      </c>
      <c r="E53" s="110">
        <v>6.9007890648136602E-2</v>
      </c>
      <c r="F53" s="125">
        <v>159</v>
      </c>
      <c r="G53" s="110">
        <v>6.4320388349514562E-2</v>
      </c>
      <c r="H53" s="109"/>
      <c r="I53" s="109"/>
    </row>
    <row r="54" spans="1:9" s="65" customFormat="1" x14ac:dyDescent="0.25">
      <c r="A54" s="109" t="s">
        <v>44</v>
      </c>
      <c r="B54" s="109"/>
      <c r="C54" s="109"/>
      <c r="D54" s="116">
        <v>2529130.0999999987</v>
      </c>
      <c r="E54" s="110">
        <v>5.4583800947107269E-2</v>
      </c>
      <c r="F54" s="125">
        <v>112</v>
      </c>
      <c r="G54" s="110">
        <v>4.5307443365695796E-2</v>
      </c>
      <c r="H54" s="109"/>
      <c r="I54" s="109"/>
    </row>
    <row r="55" spans="1:9" s="65" customFormat="1" x14ac:dyDescent="0.25">
      <c r="A55" s="109" t="s">
        <v>59</v>
      </c>
      <c r="B55" s="109"/>
      <c r="C55" s="109"/>
      <c r="D55" s="116">
        <v>6005032.5600000042</v>
      </c>
      <c r="E55" s="110">
        <v>0.12960088606590003</v>
      </c>
      <c r="F55" s="125">
        <v>231</v>
      </c>
      <c r="G55" s="110">
        <v>9.3446601941747573E-2</v>
      </c>
      <c r="H55" s="109"/>
      <c r="I55" s="109"/>
    </row>
    <row r="56" spans="1:9" s="65" customFormat="1" x14ac:dyDescent="0.25">
      <c r="A56" s="109"/>
      <c r="B56" s="109"/>
      <c r="C56" s="109"/>
      <c r="D56" s="116"/>
      <c r="E56" s="109"/>
      <c r="F56" s="118"/>
      <c r="G56" s="109"/>
      <c r="H56" s="109"/>
      <c r="I56" s="109"/>
    </row>
    <row r="57" spans="1:9" s="65" customFormat="1" ht="13.8" thickBot="1" x14ac:dyDescent="0.3">
      <c r="A57" s="109"/>
      <c r="B57" s="109"/>
      <c r="C57" s="109"/>
      <c r="D57" s="126">
        <v>46334810.99000001</v>
      </c>
      <c r="E57" s="109"/>
      <c r="F57" s="127">
        <v>2472</v>
      </c>
      <c r="G57" s="109"/>
      <c r="H57" s="109"/>
      <c r="I57" s="109"/>
    </row>
    <row r="58" spans="1:9" s="65" customFormat="1" ht="13.8" thickTop="1" x14ac:dyDescent="0.25">
      <c r="A58" s="109"/>
      <c r="B58" s="109"/>
      <c r="C58" s="109"/>
      <c r="D58" s="128"/>
      <c r="E58" s="109"/>
      <c r="F58" s="129"/>
      <c r="G58" s="109"/>
      <c r="H58" s="109"/>
      <c r="I58" s="109"/>
    </row>
    <row r="59" spans="1:9" s="65" customFormat="1" x14ac:dyDescent="0.25">
      <c r="A59" s="109"/>
      <c r="B59" s="109"/>
      <c r="C59" s="109"/>
      <c r="D59" s="128"/>
      <c r="E59" s="109"/>
      <c r="F59" s="129"/>
      <c r="G59" s="109"/>
      <c r="H59" s="109"/>
      <c r="I59" s="109"/>
    </row>
    <row r="60" spans="1:9" s="65" customFormat="1" x14ac:dyDescent="0.25">
      <c r="A60" s="109"/>
      <c r="B60" s="109"/>
      <c r="C60" s="109"/>
      <c r="D60" s="128"/>
      <c r="E60" s="109"/>
      <c r="F60" s="129"/>
      <c r="G60" s="109"/>
      <c r="H60" s="109"/>
      <c r="I60" s="109"/>
    </row>
    <row r="61" spans="1:9" s="65" customFormat="1" x14ac:dyDescent="0.25">
      <c r="A61" s="109"/>
      <c r="B61" s="109"/>
      <c r="C61" s="109"/>
      <c r="D61" s="128"/>
      <c r="E61" s="109"/>
      <c r="F61" s="129"/>
      <c r="G61" s="109"/>
      <c r="H61" s="109"/>
      <c r="I61" s="109"/>
    </row>
    <row r="62" spans="1:9" s="65" customFormat="1" x14ac:dyDescent="0.25">
      <c r="A62" s="107" t="s">
        <v>75</v>
      </c>
      <c r="B62" s="109"/>
      <c r="C62" s="109"/>
      <c r="D62" s="116"/>
      <c r="E62" s="109"/>
      <c r="F62" s="118"/>
      <c r="G62" s="109"/>
      <c r="H62" s="109"/>
      <c r="I62" s="109"/>
    </row>
    <row r="63" spans="1:9" x14ac:dyDescent="0.25">
      <c r="A63" s="130"/>
      <c r="B63" s="108"/>
      <c r="C63" s="108"/>
      <c r="D63" s="119"/>
      <c r="E63" s="108"/>
      <c r="F63" s="120"/>
      <c r="G63" s="108"/>
      <c r="H63" s="108"/>
      <c r="I63" s="108"/>
    </row>
    <row r="64" spans="1:9" s="24" customFormat="1" x14ac:dyDescent="0.25">
      <c r="A64" s="131"/>
      <c r="B64" s="132"/>
      <c r="C64" s="132"/>
      <c r="D64" s="121" t="s">
        <v>68</v>
      </c>
      <c r="E64" s="122" t="s">
        <v>7</v>
      </c>
      <c r="F64" s="123" t="s">
        <v>45</v>
      </c>
      <c r="G64" s="124" t="s">
        <v>7</v>
      </c>
      <c r="H64" s="131"/>
      <c r="I64" s="131"/>
    </row>
    <row r="65" spans="1:9" x14ac:dyDescent="0.25">
      <c r="A65" s="133"/>
      <c r="B65" s="108"/>
      <c r="C65" s="108"/>
      <c r="D65" s="119"/>
      <c r="E65" s="108"/>
      <c r="F65" s="120"/>
      <c r="G65" s="108"/>
      <c r="H65" s="108"/>
      <c r="I65" s="108"/>
    </row>
    <row r="66" spans="1:9" s="65" customFormat="1" x14ac:dyDescent="0.25">
      <c r="A66" s="109" t="s">
        <v>60</v>
      </c>
      <c r="B66" s="109"/>
      <c r="C66" s="109"/>
      <c r="D66" s="116">
        <v>7992516.4800000023</v>
      </c>
      <c r="E66" s="110">
        <v>0.17249485449989091</v>
      </c>
      <c r="F66" s="125">
        <v>1122</v>
      </c>
      <c r="G66" s="110">
        <v>0.45388349514563109</v>
      </c>
      <c r="H66" s="109"/>
      <c r="I66" s="109"/>
    </row>
    <row r="67" spans="1:9" s="65" customFormat="1" x14ac:dyDescent="0.25">
      <c r="A67" s="109" t="s">
        <v>61</v>
      </c>
      <c r="B67" s="109"/>
      <c r="C67" s="109"/>
      <c r="D67" s="116">
        <v>19661460.520000029</v>
      </c>
      <c r="E67" s="110">
        <v>0.42433453595490789</v>
      </c>
      <c r="F67" s="125">
        <v>893</v>
      </c>
      <c r="G67" s="110">
        <v>0.36124595469255666</v>
      </c>
      <c r="H67" s="109"/>
      <c r="I67" s="109"/>
    </row>
    <row r="68" spans="1:9" s="65" customFormat="1" x14ac:dyDescent="0.25">
      <c r="A68" s="109" t="s">
        <v>62</v>
      </c>
      <c r="B68" s="109"/>
      <c r="C68" s="109"/>
      <c r="D68" s="116">
        <v>12547640.650000006</v>
      </c>
      <c r="E68" s="110">
        <v>0.27080375169131554</v>
      </c>
      <c r="F68" s="125">
        <v>343</v>
      </c>
      <c r="G68" s="110">
        <v>0.13875404530744337</v>
      </c>
      <c r="H68" s="109"/>
      <c r="I68" s="109"/>
    </row>
    <row r="69" spans="1:9" s="65" customFormat="1" x14ac:dyDescent="0.25">
      <c r="A69" s="109" t="s">
        <v>63</v>
      </c>
      <c r="B69" s="109"/>
      <c r="C69" s="109"/>
      <c r="D69" s="116">
        <v>4921470.92</v>
      </c>
      <c r="E69" s="110">
        <v>0.10621540942644939</v>
      </c>
      <c r="F69" s="125">
        <v>98</v>
      </c>
      <c r="G69" s="110">
        <v>3.964401294498382E-2</v>
      </c>
      <c r="H69" s="109"/>
      <c r="I69" s="109"/>
    </row>
    <row r="70" spans="1:9" s="65" customFormat="1" x14ac:dyDescent="0.25">
      <c r="A70" s="109" t="s">
        <v>64</v>
      </c>
      <c r="B70" s="109"/>
      <c r="C70" s="109"/>
      <c r="D70" s="116">
        <v>515179.76000000007</v>
      </c>
      <c r="E70" s="110">
        <v>1.1118633031894445E-2</v>
      </c>
      <c r="F70" s="125">
        <v>8</v>
      </c>
      <c r="G70" s="110">
        <v>3.2362459546925568E-3</v>
      </c>
      <c r="H70" s="109"/>
      <c r="I70" s="109"/>
    </row>
    <row r="71" spans="1:9" s="65" customFormat="1" x14ac:dyDescent="0.25">
      <c r="A71" s="109" t="s">
        <v>65</v>
      </c>
      <c r="B71" s="109"/>
      <c r="C71" s="109"/>
      <c r="D71" s="116">
        <v>148946.45000000001</v>
      </c>
      <c r="E71" s="110">
        <v>3.2145690641134936E-3</v>
      </c>
      <c r="F71" s="125">
        <v>2</v>
      </c>
      <c r="G71" s="110">
        <v>8.090614886731392E-4</v>
      </c>
      <c r="H71" s="109"/>
      <c r="I71" s="109"/>
    </row>
    <row r="72" spans="1:9" s="65" customFormat="1" x14ac:dyDescent="0.25">
      <c r="A72" s="109" t="s">
        <v>66</v>
      </c>
      <c r="B72" s="109"/>
      <c r="C72" s="109"/>
      <c r="D72" s="116">
        <v>160692.29999999999</v>
      </c>
      <c r="E72" s="110">
        <v>3.4680685334980768E-3</v>
      </c>
      <c r="F72" s="125">
        <v>2</v>
      </c>
      <c r="G72" s="110">
        <v>8.090614886731392E-4</v>
      </c>
      <c r="H72" s="109"/>
      <c r="I72" s="109"/>
    </row>
    <row r="73" spans="1:9" s="65" customFormat="1" x14ac:dyDescent="0.25">
      <c r="A73" s="109" t="s">
        <v>67</v>
      </c>
      <c r="B73" s="109"/>
      <c r="C73" s="109"/>
      <c r="D73" s="116">
        <v>282939.75</v>
      </c>
      <c r="E73" s="110">
        <v>6.1064185642424225E-3</v>
      </c>
      <c r="F73" s="125">
        <v>3</v>
      </c>
      <c r="G73" s="110">
        <v>1.2135922330097086E-3</v>
      </c>
      <c r="H73" s="109"/>
      <c r="I73" s="109"/>
    </row>
    <row r="74" spans="1:9" s="65" customFormat="1" x14ac:dyDescent="0.25">
      <c r="A74" s="109" t="s">
        <v>120</v>
      </c>
      <c r="B74" s="109"/>
      <c r="C74" s="109"/>
      <c r="D74" s="116">
        <v>103964.16</v>
      </c>
      <c r="E74" s="110">
        <v>2.2437592336879831E-3</v>
      </c>
      <c r="F74" s="125">
        <v>1</v>
      </c>
      <c r="G74" s="110">
        <v>4.045307443365696E-4</v>
      </c>
      <c r="H74" s="109"/>
      <c r="I74" s="109"/>
    </row>
    <row r="75" spans="1:9" s="65" customFormat="1" x14ac:dyDescent="0.25">
      <c r="A75" s="109"/>
      <c r="B75" s="109"/>
      <c r="C75" s="109"/>
      <c r="D75" s="116"/>
      <c r="E75" s="109"/>
      <c r="F75" s="118"/>
      <c r="G75" s="109"/>
      <c r="H75" s="109"/>
      <c r="I75" s="109"/>
    </row>
    <row r="76" spans="1:9" s="65" customFormat="1" ht="13.8" thickBot="1" x14ac:dyDescent="0.3">
      <c r="A76" s="109"/>
      <c r="B76" s="103"/>
      <c r="C76" s="103"/>
      <c r="D76" s="126">
        <v>46334810.990000032</v>
      </c>
      <c r="E76" s="134"/>
      <c r="F76" s="127">
        <v>2472</v>
      </c>
      <c r="G76" s="103"/>
      <c r="H76" s="109"/>
      <c r="I76" s="109"/>
    </row>
    <row r="77" spans="1:9" s="65" customFormat="1" ht="13.8" thickTop="1" x14ac:dyDescent="0.25">
      <c r="A77" s="109"/>
      <c r="B77" s="109"/>
      <c r="C77" s="109"/>
      <c r="D77" s="116"/>
      <c r="E77" s="109"/>
      <c r="F77" s="118"/>
      <c r="G77" s="109"/>
      <c r="H77" s="109"/>
      <c r="I77" s="109"/>
    </row>
    <row r="78" spans="1:9" s="65" customFormat="1" x14ac:dyDescent="0.25">
      <c r="A78" s="109"/>
      <c r="B78" s="109"/>
      <c r="C78" s="109"/>
      <c r="D78" s="116"/>
      <c r="E78" s="109"/>
      <c r="F78" s="118"/>
      <c r="G78" s="109"/>
      <c r="H78" s="109"/>
      <c r="I78" s="109"/>
    </row>
    <row r="79" spans="1:9" s="65" customFormat="1" x14ac:dyDescent="0.25">
      <c r="A79" s="109"/>
      <c r="B79" s="109"/>
      <c r="C79" s="109"/>
      <c r="D79" s="116"/>
      <c r="E79" s="109"/>
      <c r="F79" s="118"/>
      <c r="G79" s="109"/>
      <c r="H79" s="109"/>
      <c r="I79" s="109"/>
    </row>
    <row r="80" spans="1:9" s="65" customFormat="1" x14ac:dyDescent="0.25">
      <c r="A80" s="109"/>
      <c r="B80" s="109"/>
      <c r="C80" s="109"/>
      <c r="D80" s="116"/>
      <c r="E80" s="109"/>
      <c r="F80" s="118"/>
      <c r="G80" s="109"/>
      <c r="H80" s="109"/>
      <c r="I80" s="109"/>
    </row>
    <row r="81" spans="1:10" s="65" customFormat="1" x14ac:dyDescent="0.25">
      <c r="A81" s="107" t="s">
        <v>76</v>
      </c>
      <c r="B81" s="109"/>
      <c r="C81" s="109"/>
      <c r="D81" s="116"/>
      <c r="E81" s="109"/>
      <c r="F81" s="118"/>
      <c r="G81" s="109"/>
      <c r="H81" s="109"/>
      <c r="I81" s="109"/>
    </row>
    <row r="82" spans="1:10" x14ac:dyDescent="0.25">
      <c r="A82" s="130"/>
      <c r="B82" s="108"/>
      <c r="C82" s="108"/>
      <c r="D82" s="119"/>
      <c r="E82" s="108"/>
      <c r="F82" s="120"/>
      <c r="G82" s="108"/>
      <c r="H82" s="108"/>
      <c r="I82" s="108"/>
    </row>
    <row r="83" spans="1:10" s="24" customFormat="1" x14ac:dyDescent="0.25">
      <c r="A83" s="131"/>
      <c r="B83" s="132"/>
      <c r="C83" s="132"/>
      <c r="D83" s="121" t="s">
        <v>68</v>
      </c>
      <c r="E83" s="122" t="s">
        <v>7</v>
      </c>
      <c r="F83" s="123" t="s">
        <v>45</v>
      </c>
      <c r="G83" s="124" t="s">
        <v>7</v>
      </c>
      <c r="H83" s="131"/>
      <c r="I83" s="131"/>
    </row>
    <row r="84" spans="1:10" x14ac:dyDescent="0.25">
      <c r="A84" s="133"/>
      <c r="B84" s="108"/>
      <c r="C84" s="108"/>
      <c r="D84" s="119"/>
      <c r="E84" s="108"/>
      <c r="F84" s="120"/>
      <c r="G84" s="108"/>
      <c r="H84" s="108"/>
      <c r="I84" s="108"/>
    </row>
    <row r="85" spans="1:10" s="65" customFormat="1" x14ac:dyDescent="0.25">
      <c r="A85" s="109" t="s">
        <v>19</v>
      </c>
      <c r="B85" s="109"/>
      <c r="C85" s="109"/>
      <c r="D85" s="116">
        <v>2854700.1300000008</v>
      </c>
      <c r="E85" s="110">
        <v>6.1610268154889063E-2</v>
      </c>
      <c r="F85" s="125">
        <v>120</v>
      </c>
      <c r="G85" s="110">
        <v>4.8543689320388349E-2</v>
      </c>
      <c r="H85" s="109"/>
      <c r="I85" s="109"/>
    </row>
    <row r="86" spans="1:10" s="65" customFormat="1" x14ac:dyDescent="0.25">
      <c r="A86" s="109" t="s">
        <v>20</v>
      </c>
      <c r="B86" s="109"/>
      <c r="C86" s="109"/>
      <c r="D86" s="116">
        <v>5630664.8400000017</v>
      </c>
      <c r="E86" s="110">
        <v>0.12152126489121136</v>
      </c>
      <c r="F86" s="125">
        <v>253</v>
      </c>
      <c r="G86" s="110">
        <v>0.10234627831715211</v>
      </c>
      <c r="H86" s="109"/>
      <c r="I86" s="109"/>
    </row>
    <row r="87" spans="1:10" s="65" customFormat="1" x14ac:dyDescent="0.25">
      <c r="A87" s="109" t="s">
        <v>21</v>
      </c>
      <c r="B87" s="109"/>
      <c r="C87" s="109"/>
      <c r="D87" s="116">
        <v>8897380.400000006</v>
      </c>
      <c r="E87" s="110">
        <v>0.19202366881177615</v>
      </c>
      <c r="F87" s="125">
        <v>370</v>
      </c>
      <c r="G87" s="110">
        <v>0.14967637540453074</v>
      </c>
      <c r="H87" s="109"/>
      <c r="I87" s="109"/>
    </row>
    <row r="88" spans="1:10" s="65" customFormat="1" x14ac:dyDescent="0.25">
      <c r="A88" s="109" t="s">
        <v>22</v>
      </c>
      <c r="B88" s="109"/>
      <c r="C88" s="109"/>
      <c r="D88" s="116">
        <v>13761999.619999997</v>
      </c>
      <c r="E88" s="110">
        <v>0.29701210226087071</v>
      </c>
      <c r="F88" s="125">
        <v>860</v>
      </c>
      <c r="G88" s="110">
        <v>0.34789644012944981</v>
      </c>
      <c r="H88" s="109"/>
      <c r="I88" s="109"/>
    </row>
    <row r="89" spans="1:10" s="65" customFormat="1" x14ac:dyDescent="0.25">
      <c r="A89" s="109" t="s">
        <v>8</v>
      </c>
      <c r="B89" s="109"/>
      <c r="C89" s="109"/>
      <c r="D89" s="116">
        <v>7728994.2799999993</v>
      </c>
      <c r="E89" s="110">
        <v>0.16680750638365771</v>
      </c>
      <c r="F89" s="125">
        <v>447</v>
      </c>
      <c r="G89" s="110">
        <v>0.1808252427184466</v>
      </c>
      <c r="H89" s="109"/>
      <c r="I89" s="109"/>
    </row>
    <row r="90" spans="1:10" s="65" customFormat="1" x14ac:dyDescent="0.25">
      <c r="A90" s="109" t="s">
        <v>9</v>
      </c>
      <c r="B90" s="109"/>
      <c r="C90" s="109"/>
      <c r="D90" s="116">
        <v>5239456.2700000023</v>
      </c>
      <c r="E90" s="110">
        <v>0.11307818372520789</v>
      </c>
      <c r="F90" s="125">
        <v>276</v>
      </c>
      <c r="G90" s="110">
        <v>0.11165048543689321</v>
      </c>
      <c r="H90" s="109"/>
      <c r="I90" s="109"/>
    </row>
    <row r="91" spans="1:10" s="65" customFormat="1" x14ac:dyDescent="0.25">
      <c r="A91" s="109" t="s">
        <v>10</v>
      </c>
      <c r="B91" s="109"/>
      <c r="C91" s="109"/>
      <c r="D91" s="116">
        <v>1473266.3300000003</v>
      </c>
      <c r="E91" s="110">
        <v>3.1796100998835654E-2</v>
      </c>
      <c r="F91" s="125">
        <v>104</v>
      </c>
      <c r="G91" s="110">
        <v>4.2071197411003236E-2</v>
      </c>
      <c r="H91" s="109"/>
      <c r="I91" s="109"/>
    </row>
    <row r="92" spans="1:10" s="65" customFormat="1" x14ac:dyDescent="0.25">
      <c r="A92" s="109" t="s">
        <v>11</v>
      </c>
      <c r="B92" s="109"/>
      <c r="C92" s="109"/>
      <c r="D92" s="116">
        <v>500261.39000000007</v>
      </c>
      <c r="E92" s="110">
        <v>1.0796664091453113E-2</v>
      </c>
      <c r="F92" s="125">
        <v>27</v>
      </c>
      <c r="G92" s="110">
        <v>1.0922330097087379E-2</v>
      </c>
      <c r="H92" s="109"/>
      <c r="I92" s="109"/>
    </row>
    <row r="93" spans="1:10" s="65" customFormat="1" x14ac:dyDescent="0.25">
      <c r="A93" s="109" t="s">
        <v>12</v>
      </c>
      <c r="B93" s="109"/>
      <c r="C93" s="109"/>
      <c r="D93" s="116">
        <v>195447.87</v>
      </c>
      <c r="E93" s="110">
        <v>4.2181648273515483E-3</v>
      </c>
      <c r="F93" s="125">
        <v>11</v>
      </c>
      <c r="G93" s="110">
        <v>4.4498381877022654E-3</v>
      </c>
      <c r="H93" s="109"/>
      <c r="I93" s="109"/>
    </row>
    <row r="94" spans="1:10" s="65" customFormat="1" x14ac:dyDescent="0.25">
      <c r="A94" s="109" t="s">
        <v>24</v>
      </c>
      <c r="B94" s="109"/>
      <c r="C94" s="109"/>
      <c r="D94" s="116">
        <v>52639.859999999993</v>
      </c>
      <c r="E94" s="110">
        <v>1.1360758547468931E-3</v>
      </c>
      <c r="F94" s="125">
        <v>4</v>
      </c>
      <c r="G94" s="110">
        <v>1.6181229773462784E-3</v>
      </c>
      <c r="H94" s="109"/>
      <c r="I94" s="109"/>
    </row>
    <row r="95" spans="1:10" s="65" customFormat="1" x14ac:dyDescent="0.25">
      <c r="A95" s="109"/>
      <c r="B95" s="109"/>
      <c r="C95" s="109"/>
      <c r="D95" s="116"/>
      <c r="E95" s="109"/>
      <c r="F95" s="118"/>
      <c r="G95" s="109"/>
      <c r="H95" s="109"/>
      <c r="I95" s="109"/>
    </row>
    <row r="96" spans="1:10" s="65" customFormat="1" ht="13.8" thickBot="1" x14ac:dyDescent="0.3">
      <c r="A96" s="109"/>
      <c r="B96" s="103"/>
      <c r="C96" s="103"/>
      <c r="D96" s="126">
        <v>46334810.990000002</v>
      </c>
      <c r="E96" s="103"/>
      <c r="F96" s="127">
        <v>2472</v>
      </c>
      <c r="G96" s="103"/>
      <c r="H96" s="103"/>
      <c r="I96" s="103"/>
      <c r="J96" s="73"/>
    </row>
    <row r="97" spans="1:9" s="65" customFormat="1" ht="13.8" thickTop="1" x14ac:dyDescent="0.25">
      <c r="A97" s="109"/>
      <c r="B97" s="109"/>
      <c r="C97" s="109"/>
      <c r="D97" s="116"/>
      <c r="E97" s="109"/>
      <c r="F97" s="118"/>
      <c r="G97" s="109"/>
      <c r="H97" s="109"/>
      <c r="I97" s="109"/>
    </row>
    <row r="98" spans="1:9" s="65" customFormat="1" x14ac:dyDescent="0.25">
      <c r="A98" s="109"/>
      <c r="B98" s="109"/>
      <c r="C98" s="109"/>
      <c r="D98" s="116"/>
      <c r="E98" s="109"/>
      <c r="F98" s="118"/>
      <c r="G98" s="109"/>
      <c r="H98" s="109"/>
      <c r="I98" s="109"/>
    </row>
    <row r="99" spans="1:9" s="65" customFormat="1" x14ac:dyDescent="0.25">
      <c r="A99" s="109"/>
      <c r="B99" s="109"/>
      <c r="C99" s="109"/>
      <c r="D99" s="116"/>
      <c r="E99" s="109"/>
      <c r="F99" s="118"/>
      <c r="G99" s="109"/>
      <c r="H99" s="109"/>
      <c r="I99" s="109"/>
    </row>
    <row r="100" spans="1:9" s="65" customFormat="1" x14ac:dyDescent="0.25">
      <c r="A100" s="107" t="s">
        <v>77</v>
      </c>
      <c r="B100" s="109"/>
      <c r="C100" s="109"/>
      <c r="D100" s="116"/>
      <c r="E100" s="109"/>
      <c r="F100" s="118"/>
      <c r="G100" s="109"/>
      <c r="H100" s="109"/>
      <c r="I100" s="109"/>
    </row>
    <row r="101" spans="1:9" x14ac:dyDescent="0.25">
      <c r="A101" s="130"/>
      <c r="B101" s="108"/>
      <c r="C101" s="108"/>
      <c r="D101" s="119"/>
      <c r="E101" s="108"/>
      <c r="F101" s="120"/>
      <c r="G101" s="108"/>
      <c r="H101" s="108"/>
      <c r="I101" s="108"/>
    </row>
    <row r="102" spans="1:9" s="24" customFormat="1" x14ac:dyDescent="0.25">
      <c r="A102" s="131"/>
      <c r="B102" s="132"/>
      <c r="C102" s="132"/>
      <c r="D102" s="121" t="s">
        <v>68</v>
      </c>
      <c r="E102" s="122" t="s">
        <v>7</v>
      </c>
      <c r="F102" s="123" t="s">
        <v>45</v>
      </c>
      <c r="G102" s="124" t="s">
        <v>7</v>
      </c>
      <c r="H102" s="131"/>
      <c r="I102" s="131"/>
    </row>
    <row r="103" spans="1:9" x14ac:dyDescent="0.25">
      <c r="A103" s="133"/>
      <c r="B103" s="108"/>
      <c r="C103" s="108"/>
      <c r="D103" s="119"/>
      <c r="E103" s="108"/>
      <c r="F103" s="120"/>
      <c r="G103" s="108"/>
      <c r="H103" s="108"/>
      <c r="I103" s="108"/>
    </row>
    <row r="104" spans="1:9" s="65" customFormat="1" x14ac:dyDescent="0.25">
      <c r="A104" s="109" t="s">
        <v>25</v>
      </c>
      <c r="B104" s="109"/>
      <c r="C104" s="109"/>
      <c r="D104" s="116">
        <v>7212171.6200000038</v>
      </c>
      <c r="E104" s="110">
        <v>0.15565341620917664</v>
      </c>
      <c r="F104" s="125">
        <v>862</v>
      </c>
      <c r="G104" s="110">
        <v>0.34870550161812297</v>
      </c>
      <c r="H104" s="109"/>
      <c r="I104" s="109"/>
    </row>
    <row r="105" spans="1:9" s="65" customFormat="1" x14ac:dyDescent="0.25">
      <c r="A105" s="109" t="s">
        <v>26</v>
      </c>
      <c r="B105" s="109"/>
      <c r="C105" s="109"/>
      <c r="D105" s="116">
        <v>12593016.520000013</v>
      </c>
      <c r="E105" s="110">
        <v>0.27178305578321754</v>
      </c>
      <c r="F105" s="125">
        <v>637</v>
      </c>
      <c r="G105" s="110">
        <v>0.2576860841423948</v>
      </c>
      <c r="H105" s="109"/>
      <c r="I105" s="109"/>
    </row>
    <row r="106" spans="1:9" s="65" customFormat="1" x14ac:dyDescent="0.25">
      <c r="A106" s="109" t="s">
        <v>27</v>
      </c>
      <c r="B106" s="109"/>
      <c r="C106" s="109"/>
      <c r="D106" s="116">
        <v>19708757.389999997</v>
      </c>
      <c r="E106" s="110">
        <v>0.42535529915625525</v>
      </c>
      <c r="F106" s="125">
        <v>704</v>
      </c>
      <c r="G106" s="110">
        <v>0.28478964401294499</v>
      </c>
      <c r="H106" s="109"/>
      <c r="I106" s="109"/>
    </row>
    <row r="107" spans="1:9" s="65" customFormat="1" x14ac:dyDescent="0.25">
      <c r="A107" s="109" t="s">
        <v>28</v>
      </c>
      <c r="B107" s="109"/>
      <c r="C107" s="109"/>
      <c r="D107" s="116">
        <v>6820865.4599999962</v>
      </c>
      <c r="E107" s="110">
        <v>0.1472082288513506</v>
      </c>
      <c r="F107" s="125">
        <v>269</v>
      </c>
      <c r="G107" s="110">
        <v>0.10881877022653721</v>
      </c>
      <c r="H107" s="109"/>
      <c r="I107" s="109"/>
    </row>
    <row r="108" spans="1:9" s="65" customFormat="1" x14ac:dyDescent="0.25">
      <c r="A108" s="109" t="s">
        <v>29</v>
      </c>
      <c r="B108" s="109"/>
      <c r="C108" s="109"/>
      <c r="D108" s="116">
        <v>0</v>
      </c>
      <c r="E108" s="110">
        <v>0</v>
      </c>
      <c r="F108" s="125">
        <v>0</v>
      </c>
      <c r="G108" s="110">
        <v>0</v>
      </c>
      <c r="H108" s="109"/>
      <c r="I108" s="109"/>
    </row>
    <row r="109" spans="1:9" s="65" customFormat="1" x14ac:dyDescent="0.25">
      <c r="A109" s="109" t="s">
        <v>30</v>
      </c>
      <c r="B109" s="109"/>
      <c r="C109" s="109"/>
      <c r="D109" s="116">
        <v>0</v>
      </c>
      <c r="E109" s="110">
        <v>0</v>
      </c>
      <c r="F109" s="125">
        <v>0</v>
      </c>
      <c r="G109" s="110">
        <v>0</v>
      </c>
      <c r="H109" s="109"/>
      <c r="I109" s="109"/>
    </row>
    <row r="110" spans="1:9" s="65" customFormat="1" x14ac:dyDescent="0.25">
      <c r="A110" s="109"/>
      <c r="B110" s="103"/>
      <c r="C110" s="103"/>
      <c r="D110" s="116"/>
      <c r="E110" s="109"/>
      <c r="F110" s="118"/>
      <c r="G110" s="109"/>
      <c r="H110" s="109"/>
      <c r="I110" s="109"/>
    </row>
    <row r="111" spans="1:9" s="65" customFormat="1" ht="13.8" thickBot="1" x14ac:dyDescent="0.3">
      <c r="A111" s="109"/>
      <c r="B111" s="109"/>
      <c r="C111" s="109"/>
      <c r="D111" s="126">
        <v>46334810.99000001</v>
      </c>
      <c r="E111" s="103"/>
      <c r="F111" s="127">
        <v>2472</v>
      </c>
      <c r="G111" s="134"/>
      <c r="H111" s="109"/>
      <c r="I111" s="109"/>
    </row>
    <row r="112" spans="1:9" s="65" customFormat="1" ht="13.8" thickTop="1" x14ac:dyDescent="0.25">
      <c r="A112" s="109"/>
      <c r="B112" s="109"/>
      <c r="C112" s="109"/>
      <c r="D112" s="116"/>
      <c r="E112" s="109"/>
      <c r="F112" s="118"/>
      <c r="G112" s="109"/>
      <c r="H112" s="109"/>
      <c r="I112" s="109"/>
    </row>
    <row r="113" spans="1:9" s="65" customFormat="1" x14ac:dyDescent="0.25">
      <c r="A113" s="109"/>
      <c r="B113" s="109"/>
      <c r="C113" s="109"/>
      <c r="D113" s="116"/>
      <c r="E113" s="109"/>
      <c r="F113" s="118"/>
      <c r="G113" s="109"/>
      <c r="H113" s="109"/>
      <c r="I113" s="109"/>
    </row>
    <row r="114" spans="1:9" s="65" customFormat="1" x14ac:dyDescent="0.25">
      <c r="A114" s="109"/>
      <c r="B114" s="109"/>
      <c r="C114" s="109"/>
      <c r="D114" s="116"/>
      <c r="E114" s="109"/>
      <c r="F114" s="118"/>
      <c r="G114" s="109"/>
      <c r="H114" s="109"/>
      <c r="I114" s="109"/>
    </row>
    <row r="115" spans="1:9" s="65" customFormat="1" x14ac:dyDescent="0.25">
      <c r="A115" s="107" t="s">
        <v>78</v>
      </c>
      <c r="B115" s="109"/>
      <c r="C115" s="109"/>
      <c r="D115" s="116"/>
      <c r="E115" s="109"/>
      <c r="F115" s="118"/>
      <c r="G115" s="109"/>
      <c r="H115" s="109"/>
      <c r="I115" s="109"/>
    </row>
    <row r="116" spans="1:9" s="65" customFormat="1" x14ac:dyDescent="0.25">
      <c r="A116" s="107"/>
      <c r="B116" s="109"/>
      <c r="C116" s="109"/>
      <c r="D116" s="116"/>
      <c r="E116" s="109"/>
      <c r="F116" s="118"/>
      <c r="G116" s="109"/>
      <c r="H116" s="109"/>
      <c r="I116" s="109"/>
    </row>
    <row r="117" spans="1:9" s="24" customFormat="1" x14ac:dyDescent="0.25">
      <c r="A117" s="131"/>
      <c r="B117" s="132"/>
      <c r="C117" s="132"/>
      <c r="D117" s="121" t="s">
        <v>68</v>
      </c>
      <c r="E117" s="122" t="s">
        <v>7</v>
      </c>
      <c r="F117" s="123" t="s">
        <v>45</v>
      </c>
      <c r="G117" s="124" t="s">
        <v>7</v>
      </c>
      <c r="H117" s="131"/>
      <c r="I117" s="131"/>
    </row>
    <row r="118" spans="1:9" x14ac:dyDescent="0.25">
      <c r="A118" s="133"/>
      <c r="B118" s="108"/>
      <c r="C118" s="108"/>
      <c r="D118" s="119"/>
      <c r="E118" s="108"/>
      <c r="F118" s="120"/>
      <c r="G118" s="108"/>
      <c r="H118" s="108"/>
      <c r="I118" s="108"/>
    </row>
    <row r="119" spans="1:9" s="65" customFormat="1" x14ac:dyDescent="0.25">
      <c r="A119" s="109" t="s">
        <v>46</v>
      </c>
      <c r="B119" s="109"/>
      <c r="C119" s="109"/>
      <c r="D119" s="116">
        <v>3600326.5799999996</v>
      </c>
      <c r="E119" s="110">
        <v>7.7702412140561533E-2</v>
      </c>
      <c r="F119" s="125">
        <v>195</v>
      </c>
      <c r="G119" s="110">
        <v>7.8883495145631075E-2</v>
      </c>
      <c r="H119" s="109"/>
      <c r="I119" s="109"/>
    </row>
    <row r="120" spans="1:9" s="65" customFormat="1" x14ac:dyDescent="0.25">
      <c r="A120" s="109" t="s">
        <v>47</v>
      </c>
      <c r="B120" s="109"/>
      <c r="C120" s="109"/>
      <c r="D120" s="116">
        <v>5495863.5700000003</v>
      </c>
      <c r="E120" s="110">
        <v>0.1186119777457627</v>
      </c>
      <c r="F120" s="125">
        <v>302</v>
      </c>
      <c r="G120" s="110">
        <v>0.12216828478964402</v>
      </c>
      <c r="H120" s="109"/>
      <c r="I120" s="109"/>
    </row>
    <row r="121" spans="1:9" s="65" customFormat="1" x14ac:dyDescent="0.25">
      <c r="A121" s="109" t="s">
        <v>31</v>
      </c>
      <c r="B121" s="109"/>
      <c r="C121" s="109"/>
      <c r="D121" s="116">
        <v>3978265.049999998</v>
      </c>
      <c r="E121" s="110">
        <v>8.5859097404294787E-2</v>
      </c>
      <c r="F121" s="125">
        <v>229</v>
      </c>
      <c r="G121" s="110">
        <v>9.263754045307443E-2</v>
      </c>
      <c r="H121" s="109"/>
      <c r="I121" s="109"/>
    </row>
    <row r="122" spans="1:9" s="65" customFormat="1" x14ac:dyDescent="0.25">
      <c r="A122" s="109" t="s">
        <v>32</v>
      </c>
      <c r="B122" s="109"/>
      <c r="C122" s="109"/>
      <c r="D122" s="116">
        <v>3174558.5999999982</v>
      </c>
      <c r="E122" s="110">
        <v>6.8513468214753986E-2</v>
      </c>
      <c r="F122" s="125">
        <v>181</v>
      </c>
      <c r="G122" s="110">
        <v>7.3220064724919098E-2</v>
      </c>
      <c r="H122" s="109"/>
      <c r="I122" s="109"/>
    </row>
    <row r="123" spans="1:9" s="65" customFormat="1" x14ac:dyDescent="0.25">
      <c r="A123" s="109" t="s">
        <v>33</v>
      </c>
      <c r="B123" s="109"/>
      <c r="C123" s="109"/>
      <c r="D123" s="116">
        <v>3639996.4500000007</v>
      </c>
      <c r="E123" s="110">
        <v>7.8558569080719606E-2</v>
      </c>
      <c r="F123" s="125">
        <v>209</v>
      </c>
      <c r="G123" s="110">
        <v>8.4546925566343037E-2</v>
      </c>
      <c r="H123" s="109"/>
      <c r="I123" s="109"/>
    </row>
    <row r="124" spans="1:9" s="65" customFormat="1" x14ac:dyDescent="0.25">
      <c r="A124" s="109" t="s">
        <v>40</v>
      </c>
      <c r="B124" s="109"/>
      <c r="C124" s="109"/>
      <c r="D124" s="116">
        <v>1521605.7200000002</v>
      </c>
      <c r="E124" s="110">
        <v>3.2839363914280217E-2</v>
      </c>
      <c r="F124" s="125">
        <v>87</v>
      </c>
      <c r="G124" s="110">
        <v>3.5194174757281552E-2</v>
      </c>
      <c r="H124" s="109"/>
      <c r="I124" s="109"/>
    </row>
    <row r="125" spans="1:9" s="65" customFormat="1" x14ac:dyDescent="0.25">
      <c r="A125" s="109" t="s">
        <v>34</v>
      </c>
      <c r="B125" s="109"/>
      <c r="C125" s="109"/>
      <c r="D125" s="116">
        <v>10935466.119999999</v>
      </c>
      <c r="E125" s="110">
        <v>0.23600972759681912</v>
      </c>
      <c r="F125" s="125">
        <v>509</v>
      </c>
      <c r="G125" s="110">
        <v>0.20590614886731393</v>
      </c>
      <c r="H125" s="109"/>
      <c r="I125" s="109"/>
    </row>
    <row r="126" spans="1:9" s="65" customFormat="1" x14ac:dyDescent="0.25">
      <c r="A126" s="109" t="s">
        <v>35</v>
      </c>
      <c r="B126" s="109"/>
      <c r="C126" s="109"/>
      <c r="D126" s="116">
        <v>3033649.2600000016</v>
      </c>
      <c r="E126" s="110">
        <v>6.547235642451904E-2</v>
      </c>
      <c r="F126" s="125">
        <v>159</v>
      </c>
      <c r="G126" s="110">
        <v>6.4320388349514562E-2</v>
      </c>
      <c r="H126" s="109"/>
      <c r="I126" s="109"/>
    </row>
    <row r="127" spans="1:9" s="65" customFormat="1" x14ac:dyDescent="0.25">
      <c r="A127" s="109" t="s">
        <v>36</v>
      </c>
      <c r="B127" s="109"/>
      <c r="C127" s="109"/>
      <c r="D127" s="116">
        <v>1290612.7099999995</v>
      </c>
      <c r="E127" s="110">
        <v>2.785406225739305E-2</v>
      </c>
      <c r="F127" s="125">
        <v>67</v>
      </c>
      <c r="G127" s="110">
        <v>2.7103559870550162E-2</v>
      </c>
      <c r="H127" s="109"/>
      <c r="I127" s="109"/>
    </row>
    <row r="128" spans="1:9" s="65" customFormat="1" x14ac:dyDescent="0.25">
      <c r="A128" s="109" t="s">
        <v>37</v>
      </c>
      <c r="B128" s="109"/>
      <c r="C128" s="109"/>
      <c r="D128" s="116">
        <v>2720221.28</v>
      </c>
      <c r="E128" s="110">
        <v>5.8707939492557322E-2</v>
      </c>
      <c r="F128" s="125">
        <v>158</v>
      </c>
      <c r="G128" s="110">
        <v>6.3915857605177998E-2</v>
      </c>
      <c r="H128" s="109"/>
      <c r="I128" s="109"/>
    </row>
    <row r="129" spans="1:9" s="65" customFormat="1" x14ac:dyDescent="0.25">
      <c r="A129" s="109" t="s">
        <v>38</v>
      </c>
      <c r="B129" s="109"/>
      <c r="C129" s="109"/>
      <c r="D129" s="116">
        <v>4178955.8199999994</v>
      </c>
      <c r="E129" s="110">
        <v>9.0190414738109195E-2</v>
      </c>
      <c r="F129" s="125">
        <v>236</v>
      </c>
      <c r="G129" s="110">
        <v>9.5469255663430425E-2</v>
      </c>
      <c r="H129" s="109"/>
      <c r="I129" s="109"/>
    </row>
    <row r="130" spans="1:9" s="65" customFormat="1" x14ac:dyDescent="0.25">
      <c r="A130" s="109" t="s">
        <v>39</v>
      </c>
      <c r="B130" s="109"/>
      <c r="C130" s="109"/>
      <c r="D130" s="116">
        <v>2765289.8299999996</v>
      </c>
      <c r="E130" s="110">
        <v>5.9680610990229484E-2</v>
      </c>
      <c r="F130" s="125">
        <v>140</v>
      </c>
      <c r="G130" s="110">
        <v>5.6634304207119741E-2</v>
      </c>
      <c r="H130" s="109"/>
      <c r="I130" s="109"/>
    </row>
    <row r="131" spans="1:9" s="65" customFormat="1" x14ac:dyDescent="0.25">
      <c r="A131" s="109" t="s">
        <v>43</v>
      </c>
      <c r="B131" s="109"/>
      <c r="C131" s="109"/>
      <c r="D131" s="116">
        <v>0</v>
      </c>
      <c r="E131" s="110">
        <v>0</v>
      </c>
      <c r="F131" s="125">
        <v>0</v>
      </c>
      <c r="G131" s="110">
        <v>0</v>
      </c>
      <c r="H131" s="109"/>
      <c r="I131" s="109"/>
    </row>
    <row r="132" spans="1:9" s="65" customFormat="1" x14ac:dyDescent="0.25">
      <c r="A132" s="109"/>
      <c r="B132" s="109"/>
      <c r="C132" s="109"/>
      <c r="D132" s="116"/>
      <c r="E132" s="109"/>
      <c r="F132" s="118"/>
      <c r="G132" s="109"/>
      <c r="H132" s="109"/>
      <c r="I132" s="109"/>
    </row>
    <row r="133" spans="1:9" s="65" customFormat="1" ht="13.8" thickBot="1" x14ac:dyDescent="0.3">
      <c r="A133" s="109"/>
      <c r="B133" s="103"/>
      <c r="C133" s="103"/>
      <c r="D133" s="126">
        <v>46334810.989999995</v>
      </c>
      <c r="E133" s="134"/>
      <c r="F133" s="127">
        <v>2472</v>
      </c>
      <c r="G133" s="134"/>
      <c r="H133" s="109"/>
      <c r="I133" s="109"/>
    </row>
    <row r="134" spans="1:9" s="65" customFormat="1" ht="13.8" thickTop="1" x14ac:dyDescent="0.25">
      <c r="A134" s="109"/>
      <c r="B134" s="109"/>
      <c r="C134" s="109"/>
      <c r="D134" s="116"/>
      <c r="E134" s="109"/>
      <c r="F134" s="118"/>
      <c r="G134" s="109"/>
      <c r="H134" s="109"/>
      <c r="I134" s="109"/>
    </row>
    <row r="135" spans="1:9" s="65" customFormat="1" x14ac:dyDescent="0.25">
      <c r="A135" s="109"/>
      <c r="B135" s="109"/>
      <c r="C135" s="109"/>
      <c r="D135" s="116"/>
      <c r="E135" s="109"/>
      <c r="F135" s="118"/>
      <c r="G135" s="109"/>
      <c r="H135" s="109"/>
      <c r="I135" s="109"/>
    </row>
    <row r="136" spans="1:9" s="65" customFormat="1" x14ac:dyDescent="0.25">
      <c r="A136" s="109"/>
      <c r="B136" s="109"/>
      <c r="C136" s="109"/>
      <c r="D136" s="116"/>
      <c r="E136" s="109"/>
      <c r="F136" s="118"/>
      <c r="G136" s="109"/>
      <c r="H136" s="109"/>
      <c r="I136" s="109"/>
    </row>
    <row r="137" spans="1:9" s="65" customFormat="1" x14ac:dyDescent="0.25">
      <c r="A137" s="107" t="s">
        <v>79</v>
      </c>
      <c r="B137" s="109"/>
      <c r="C137" s="109"/>
      <c r="D137" s="116"/>
      <c r="E137" s="109"/>
      <c r="F137" s="118"/>
      <c r="G137" s="109"/>
      <c r="H137" s="109"/>
      <c r="I137" s="109"/>
    </row>
    <row r="138" spans="1:9" x14ac:dyDescent="0.25">
      <c r="A138" s="108"/>
      <c r="B138" s="108"/>
      <c r="C138" s="108"/>
      <c r="D138" s="119"/>
      <c r="E138" s="108"/>
      <c r="F138" s="120"/>
      <c r="G138" s="108"/>
      <c r="H138" s="108"/>
      <c r="I138" s="108"/>
    </row>
    <row r="139" spans="1:9" s="24" customFormat="1" x14ac:dyDescent="0.25">
      <c r="A139" s="132" t="s">
        <v>23</v>
      </c>
      <c r="B139" s="131"/>
      <c r="C139" s="131"/>
      <c r="D139" s="121" t="s">
        <v>68</v>
      </c>
      <c r="E139" s="122" t="s">
        <v>7</v>
      </c>
      <c r="F139" s="123" t="s">
        <v>45</v>
      </c>
      <c r="G139" s="124" t="s">
        <v>7</v>
      </c>
      <c r="H139" s="131"/>
      <c r="I139" s="131"/>
    </row>
    <row r="140" spans="1:9" x14ac:dyDescent="0.25">
      <c r="A140" s="108"/>
      <c r="B140" s="108"/>
      <c r="C140" s="108"/>
      <c r="D140" s="119"/>
      <c r="E140" s="108"/>
      <c r="F140" s="120"/>
      <c r="G140" s="108"/>
      <c r="H140" s="108"/>
      <c r="I140" s="108"/>
    </row>
    <row r="141" spans="1:9" s="65" customFormat="1" x14ac:dyDescent="0.25">
      <c r="A141" s="109">
        <v>1999</v>
      </c>
      <c r="B141" s="109"/>
      <c r="C141" s="109"/>
      <c r="D141" s="116">
        <v>28795.309999999998</v>
      </c>
      <c r="E141" s="110">
        <v>6.214616912155875E-4</v>
      </c>
      <c r="F141" s="125">
        <v>2</v>
      </c>
      <c r="G141" s="110">
        <v>8.090614886731392E-4</v>
      </c>
      <c r="H141" s="109"/>
      <c r="I141" s="109"/>
    </row>
    <row r="142" spans="1:9" s="65" customFormat="1" x14ac:dyDescent="0.25">
      <c r="A142" s="109">
        <v>2000</v>
      </c>
      <c r="B142" s="109"/>
      <c r="C142" s="109"/>
      <c r="D142" s="116">
        <v>32076.199999999997</v>
      </c>
      <c r="E142" s="110">
        <v>6.9227000854546895E-4</v>
      </c>
      <c r="F142" s="125">
        <v>4</v>
      </c>
      <c r="G142" s="110">
        <v>1.6181229773462784E-3</v>
      </c>
      <c r="H142" s="109"/>
      <c r="I142" s="109"/>
    </row>
    <row r="143" spans="1:9" s="65" customFormat="1" x14ac:dyDescent="0.25">
      <c r="A143" s="109">
        <v>2001</v>
      </c>
      <c r="B143" s="109"/>
      <c r="C143" s="109"/>
      <c r="D143" s="116">
        <v>21508.15</v>
      </c>
      <c r="E143" s="110">
        <v>4.6418987237569387E-4</v>
      </c>
      <c r="F143" s="125">
        <v>3</v>
      </c>
      <c r="G143" s="110">
        <v>1.2135922330097086E-3</v>
      </c>
      <c r="H143" s="109"/>
      <c r="I143" s="109"/>
    </row>
    <row r="144" spans="1:9" s="65" customFormat="1" x14ac:dyDescent="0.25">
      <c r="A144" s="109">
        <v>2002</v>
      </c>
      <c r="B144" s="109"/>
      <c r="C144" s="109"/>
      <c r="D144" s="116">
        <v>424767.79</v>
      </c>
      <c r="E144" s="110">
        <v>9.1673577796977188E-3</v>
      </c>
      <c r="F144" s="125">
        <v>27</v>
      </c>
      <c r="G144" s="110">
        <v>1.0922330097087379E-2</v>
      </c>
      <c r="H144" s="109"/>
      <c r="I144" s="109"/>
    </row>
    <row r="145" spans="1:9" s="65" customFormat="1" x14ac:dyDescent="0.25">
      <c r="A145" s="109">
        <v>2003</v>
      </c>
      <c r="B145" s="109"/>
      <c r="C145" s="109"/>
      <c r="D145" s="116">
        <v>992121.94</v>
      </c>
      <c r="E145" s="110">
        <v>2.1412020871610329E-2</v>
      </c>
      <c r="F145" s="125">
        <v>56</v>
      </c>
      <c r="G145" s="110">
        <v>2.2653721682847898E-2</v>
      </c>
      <c r="H145" s="109"/>
      <c r="I145" s="109"/>
    </row>
    <row r="146" spans="1:9" s="65" customFormat="1" x14ac:dyDescent="0.25">
      <c r="A146" s="109">
        <v>2004</v>
      </c>
      <c r="B146" s="109"/>
      <c r="C146" s="109"/>
      <c r="D146" s="116">
        <v>4686337.8599999994</v>
      </c>
      <c r="E146" s="110">
        <v>0.10114075702200244</v>
      </c>
      <c r="F146" s="125">
        <v>243</v>
      </c>
      <c r="G146" s="110">
        <v>9.8300970873786406E-2</v>
      </c>
      <c r="H146" s="109"/>
      <c r="I146" s="109"/>
    </row>
    <row r="147" spans="1:9" s="65" customFormat="1" x14ac:dyDescent="0.25">
      <c r="A147" s="109">
        <v>2005</v>
      </c>
      <c r="B147" s="109"/>
      <c r="C147" s="109"/>
      <c r="D147" s="116">
        <v>7395673.4999999963</v>
      </c>
      <c r="E147" s="110">
        <v>0.15961376213655284</v>
      </c>
      <c r="F147" s="125">
        <v>344</v>
      </c>
      <c r="G147" s="110">
        <v>0.13915857605177995</v>
      </c>
      <c r="H147" s="109"/>
      <c r="I147" s="109"/>
    </row>
    <row r="148" spans="1:9" s="65" customFormat="1" x14ac:dyDescent="0.25">
      <c r="A148" s="109">
        <v>2006</v>
      </c>
      <c r="B148" s="109"/>
      <c r="C148" s="109"/>
      <c r="D148" s="116">
        <v>10559199.629999997</v>
      </c>
      <c r="E148" s="110">
        <v>0.22788912708155615</v>
      </c>
      <c r="F148" s="125">
        <v>472</v>
      </c>
      <c r="G148" s="110">
        <v>0.19093851132686085</v>
      </c>
      <c r="H148" s="109"/>
      <c r="I148" s="109"/>
    </row>
    <row r="149" spans="1:9" s="65" customFormat="1" x14ac:dyDescent="0.25">
      <c r="A149" s="109">
        <v>2007</v>
      </c>
      <c r="B149" s="109"/>
      <c r="C149" s="109"/>
      <c r="D149" s="116">
        <v>13687740.48</v>
      </c>
      <c r="E149" s="110">
        <v>0.29540943812102938</v>
      </c>
      <c r="F149" s="125">
        <v>739</v>
      </c>
      <c r="G149" s="110">
        <v>0.29894822006472493</v>
      </c>
      <c r="H149" s="109"/>
      <c r="I149" s="109"/>
    </row>
    <row r="150" spans="1:9" s="65" customFormat="1" x14ac:dyDescent="0.25">
      <c r="A150" s="109">
        <v>2008</v>
      </c>
      <c r="B150" s="109"/>
      <c r="C150" s="109"/>
      <c r="D150" s="116">
        <v>8506590.1300000064</v>
      </c>
      <c r="E150" s="110">
        <v>0.18358961541541413</v>
      </c>
      <c r="F150" s="125">
        <v>582</v>
      </c>
      <c r="G150" s="110">
        <v>0.2354368932038835</v>
      </c>
      <c r="H150" s="109"/>
      <c r="I150" s="109"/>
    </row>
    <row r="151" spans="1:9" s="65" customFormat="1" x14ac:dyDescent="0.25">
      <c r="A151" s="109"/>
      <c r="B151" s="109"/>
      <c r="C151" s="109"/>
      <c r="D151" s="116"/>
      <c r="E151" s="109"/>
      <c r="F151" s="118"/>
      <c r="G151" s="109"/>
      <c r="H151" s="109"/>
      <c r="I151" s="109"/>
    </row>
    <row r="152" spans="1:9" s="65" customFormat="1" ht="13.8" thickBot="1" x14ac:dyDescent="0.3">
      <c r="A152" s="109"/>
      <c r="B152" s="109"/>
      <c r="C152" s="109"/>
      <c r="D152" s="126">
        <v>46334810.99000001</v>
      </c>
      <c r="E152" s="109"/>
      <c r="F152" s="127">
        <v>2472</v>
      </c>
      <c r="G152" s="109"/>
      <c r="H152" s="109"/>
      <c r="I152" s="109"/>
    </row>
    <row r="153" spans="1:9" s="65" customFormat="1" ht="13.8" thickTop="1" x14ac:dyDescent="0.25">
      <c r="A153" s="109"/>
      <c r="B153" s="109"/>
      <c r="C153" s="109"/>
      <c r="D153" s="116"/>
      <c r="E153" s="109"/>
      <c r="F153" s="118"/>
      <c r="G153" s="109"/>
      <c r="H153" s="109"/>
      <c r="I153" s="109"/>
    </row>
    <row r="154" spans="1:9" s="65" customFormat="1" x14ac:dyDescent="0.25">
      <c r="A154" s="109"/>
      <c r="B154" s="109"/>
      <c r="C154" s="109"/>
      <c r="D154" s="116"/>
      <c r="E154" s="109"/>
      <c r="F154" s="118"/>
      <c r="G154" s="109"/>
      <c r="H154" s="109"/>
      <c r="I154" s="109"/>
    </row>
    <row r="155" spans="1:9" s="65" customFormat="1" x14ac:dyDescent="0.25">
      <c r="A155" s="109"/>
      <c r="B155" s="109"/>
      <c r="C155" s="109"/>
      <c r="D155" s="116"/>
      <c r="E155" s="109"/>
      <c r="F155" s="118"/>
      <c r="G155" s="109"/>
      <c r="H155" s="109"/>
      <c r="I155" s="109"/>
    </row>
    <row r="156" spans="1:9" s="65" customFormat="1" x14ac:dyDescent="0.25">
      <c r="A156" s="107" t="s">
        <v>95</v>
      </c>
      <c r="B156" s="109"/>
      <c r="C156" s="109"/>
      <c r="D156" s="116"/>
      <c r="E156" s="109"/>
      <c r="F156" s="118"/>
      <c r="G156" s="109"/>
      <c r="H156" s="109"/>
      <c r="I156" s="109"/>
    </row>
    <row r="157" spans="1:9" x14ac:dyDescent="0.25">
      <c r="A157" s="130"/>
      <c r="B157" s="108"/>
      <c r="C157" s="108"/>
      <c r="D157" s="119"/>
      <c r="E157" s="108"/>
      <c r="F157" s="120"/>
      <c r="G157" s="108"/>
      <c r="H157" s="108"/>
      <c r="I157" s="108"/>
    </row>
    <row r="158" spans="1:9" s="24" customFormat="1" x14ac:dyDescent="0.25">
      <c r="A158" s="131"/>
      <c r="B158" s="132"/>
      <c r="C158" s="132"/>
      <c r="D158" s="121" t="s">
        <v>68</v>
      </c>
      <c r="E158" s="122" t="s">
        <v>7</v>
      </c>
      <c r="F158" s="123" t="s">
        <v>45</v>
      </c>
      <c r="G158" s="124" t="s">
        <v>7</v>
      </c>
      <c r="H158" s="131"/>
      <c r="I158" s="131"/>
    </row>
    <row r="159" spans="1:9" x14ac:dyDescent="0.25">
      <c r="A159" s="133"/>
      <c r="B159" s="108"/>
      <c r="C159" s="108"/>
      <c r="D159" s="119"/>
      <c r="E159" s="108"/>
      <c r="F159" s="120"/>
      <c r="G159" s="108"/>
      <c r="H159" s="108"/>
      <c r="I159" s="108"/>
    </row>
    <row r="160" spans="1:9" s="65" customFormat="1" x14ac:dyDescent="0.25">
      <c r="A160" s="109" t="s">
        <v>0</v>
      </c>
      <c r="B160" s="109"/>
      <c r="C160" s="109"/>
      <c r="D160" s="116">
        <v>5763672.46</v>
      </c>
      <c r="E160" s="110">
        <v>0.82288198146873259</v>
      </c>
      <c r="F160" s="125">
        <v>436</v>
      </c>
      <c r="G160" s="110">
        <v>0.87550200803212852</v>
      </c>
      <c r="H160" s="109"/>
      <c r="I160" s="109"/>
    </row>
    <row r="161" spans="1:12" s="65" customFormat="1" x14ac:dyDescent="0.25">
      <c r="A161" s="109" t="s">
        <v>1</v>
      </c>
      <c r="B161" s="109"/>
      <c r="C161" s="109"/>
      <c r="D161" s="116">
        <v>158468.15</v>
      </c>
      <c r="E161" s="110">
        <v>2.262456553120722E-2</v>
      </c>
      <c r="F161" s="125">
        <v>10</v>
      </c>
      <c r="G161" s="110">
        <v>2.0080321285140562E-2</v>
      </c>
      <c r="H161" s="109"/>
      <c r="I161" s="110"/>
    </row>
    <row r="162" spans="1:12" s="65" customFormat="1" x14ac:dyDescent="0.25">
      <c r="A162" s="109" t="s">
        <v>2</v>
      </c>
      <c r="B162" s="109"/>
      <c r="C162" s="109"/>
      <c r="D162" s="116">
        <v>182533.44</v>
      </c>
      <c r="E162" s="110">
        <v>2.6060377274024351E-2</v>
      </c>
      <c r="F162" s="125">
        <v>10</v>
      </c>
      <c r="G162" s="110">
        <v>2.0080321285140562E-2</v>
      </c>
      <c r="H162" s="109"/>
      <c r="I162" s="110"/>
    </row>
    <row r="163" spans="1:12" s="65" customFormat="1" x14ac:dyDescent="0.25">
      <c r="A163" s="109" t="s">
        <v>3</v>
      </c>
      <c r="B163" s="109"/>
      <c r="C163" s="109"/>
      <c r="D163" s="116">
        <v>180760.31</v>
      </c>
      <c r="E163" s="110">
        <v>2.5807226745792968E-2</v>
      </c>
      <c r="F163" s="125">
        <v>9</v>
      </c>
      <c r="G163" s="110">
        <v>1.8072289156626505E-2</v>
      </c>
      <c r="H163" s="109"/>
      <c r="I163" s="110"/>
    </row>
    <row r="164" spans="1:12" s="65" customFormat="1" x14ac:dyDescent="0.25">
      <c r="A164" s="109" t="s">
        <v>4</v>
      </c>
      <c r="B164" s="109"/>
      <c r="C164" s="109"/>
      <c r="D164" s="116">
        <v>61454.75</v>
      </c>
      <c r="E164" s="110">
        <v>8.7739209335059264E-3</v>
      </c>
      <c r="F164" s="125">
        <v>3</v>
      </c>
      <c r="G164" s="110">
        <v>6.024096385542169E-3</v>
      </c>
      <c r="H164" s="109"/>
      <c r="I164" s="110"/>
    </row>
    <row r="165" spans="1:12" s="65" customFormat="1" x14ac:dyDescent="0.25">
      <c r="A165" s="109" t="s">
        <v>5</v>
      </c>
      <c r="B165" s="109"/>
      <c r="C165" s="109"/>
      <c r="D165" s="116">
        <v>61894.75</v>
      </c>
      <c r="E165" s="110">
        <v>8.8367399216352834E-3</v>
      </c>
      <c r="F165" s="125">
        <v>3</v>
      </c>
      <c r="G165" s="110">
        <v>6.024096385542169E-3</v>
      </c>
      <c r="H165" s="109"/>
      <c r="I165" s="110"/>
    </row>
    <row r="166" spans="1:12" s="65" customFormat="1" x14ac:dyDescent="0.25">
      <c r="A166" s="109" t="s">
        <v>13</v>
      </c>
      <c r="B166" s="109"/>
      <c r="C166" s="109"/>
      <c r="D166" s="116">
        <v>337856.47000000003</v>
      </c>
      <c r="E166" s="110">
        <v>4.8235912678082929E-2</v>
      </c>
      <c r="F166" s="125">
        <v>14</v>
      </c>
      <c r="G166" s="110">
        <v>2.8112449799196786E-2</v>
      </c>
      <c r="H166" s="109"/>
      <c r="I166" s="110"/>
    </row>
    <row r="167" spans="1:12" s="65" customFormat="1" x14ac:dyDescent="0.25">
      <c r="A167" s="109" t="s">
        <v>14</v>
      </c>
      <c r="B167" s="109"/>
      <c r="C167" s="109"/>
      <c r="D167" s="116">
        <v>257611.30000000002</v>
      </c>
      <c r="E167" s="110">
        <v>3.6779275447018742E-2</v>
      </c>
      <c r="F167" s="125">
        <v>13</v>
      </c>
      <c r="G167" s="110">
        <v>2.6104417670682729E-2</v>
      </c>
      <c r="H167" s="109"/>
      <c r="I167" s="110"/>
    </row>
    <row r="168" spans="1:12" s="65" customFormat="1" x14ac:dyDescent="0.25">
      <c r="A168" s="109" t="s">
        <v>6</v>
      </c>
      <c r="B168" s="109"/>
      <c r="C168" s="109"/>
      <c r="D168" s="116">
        <v>0</v>
      </c>
      <c r="E168" s="110">
        <v>0</v>
      </c>
      <c r="F168" s="125">
        <v>0</v>
      </c>
      <c r="G168" s="110">
        <v>0</v>
      </c>
      <c r="H168" s="109"/>
      <c r="I168" s="110"/>
    </row>
    <row r="169" spans="1:12" s="65" customFormat="1" x14ac:dyDescent="0.25">
      <c r="A169" s="109"/>
      <c r="B169" s="109"/>
      <c r="C169" s="109"/>
      <c r="D169" s="116"/>
      <c r="E169" s="109"/>
      <c r="F169" s="118"/>
      <c r="G169" s="109"/>
      <c r="H169" s="109"/>
      <c r="I169" s="109"/>
    </row>
    <row r="170" spans="1:12" s="73" customFormat="1" ht="13.8" thickBot="1" x14ac:dyDescent="0.3">
      <c r="A170" s="109"/>
      <c r="B170" s="103"/>
      <c r="C170" s="103"/>
      <c r="D170" s="126">
        <v>7004251.6299999999</v>
      </c>
      <c r="E170" s="103"/>
      <c r="F170" s="127">
        <v>498</v>
      </c>
      <c r="G170" s="134"/>
      <c r="H170" s="103"/>
      <c r="I170" s="135"/>
      <c r="J170" s="95"/>
      <c r="L170" s="95"/>
    </row>
    <row r="171" spans="1:12" s="65" customFormat="1" ht="13.8" thickTop="1" x14ac:dyDescent="0.25">
      <c r="A171" s="103"/>
      <c r="B171" s="109"/>
      <c r="C171" s="109"/>
      <c r="D171" s="116"/>
      <c r="E171" s="109"/>
      <c r="F171" s="118"/>
      <c r="G171" s="109"/>
      <c r="H171" s="109"/>
      <c r="I171" s="109"/>
    </row>
    <row r="172" spans="1:12" s="65" customFormat="1" x14ac:dyDescent="0.25">
      <c r="A172" s="103" t="s">
        <v>69</v>
      </c>
      <c r="B172" s="109"/>
      <c r="C172" s="109"/>
      <c r="D172" s="116"/>
      <c r="E172" s="109"/>
      <c r="F172" s="136">
        <v>5.8906061026888032</v>
      </c>
      <c r="G172" s="109"/>
      <c r="H172" s="109"/>
      <c r="I172" s="109"/>
    </row>
    <row r="173" spans="1:12" s="65" customFormat="1" x14ac:dyDescent="0.25">
      <c r="A173" s="103"/>
      <c r="B173" s="109"/>
      <c r="C173" s="109"/>
      <c r="D173" s="116"/>
      <c r="E173" s="116"/>
      <c r="F173" s="118"/>
      <c r="G173" s="116"/>
      <c r="H173" s="137"/>
      <c r="I173" s="109"/>
    </row>
    <row r="174" spans="1:12" s="65" customFormat="1" x14ac:dyDescent="0.25">
      <c r="A174" s="103"/>
      <c r="B174" s="109"/>
      <c r="C174" s="109"/>
      <c r="D174" s="116"/>
      <c r="E174" s="116"/>
      <c r="F174" s="118"/>
      <c r="G174" s="116"/>
      <c r="H174" s="109"/>
      <c r="I174" s="109"/>
    </row>
    <row r="175" spans="1:12" s="65" customFormat="1" x14ac:dyDescent="0.25">
      <c r="A175" s="103"/>
      <c r="B175" s="109"/>
      <c r="C175" s="109"/>
      <c r="D175" s="116"/>
      <c r="E175" s="116"/>
      <c r="F175" s="118"/>
      <c r="G175" s="116"/>
      <c r="H175" s="109"/>
      <c r="I175" s="109"/>
    </row>
    <row r="176" spans="1:12" s="65" customFormat="1" x14ac:dyDescent="0.25">
      <c r="A176" s="107" t="s">
        <v>96</v>
      </c>
      <c r="B176" s="109"/>
      <c r="C176" s="109"/>
      <c r="D176" s="116"/>
      <c r="E176" s="109"/>
      <c r="F176" s="118"/>
      <c r="G176" s="109"/>
      <c r="H176" s="109"/>
      <c r="I176" s="109"/>
    </row>
    <row r="177" spans="1:9" s="17" customFormat="1" x14ac:dyDescent="0.25">
      <c r="A177" s="130"/>
      <c r="B177" s="108"/>
      <c r="C177" s="108"/>
      <c r="D177" s="119"/>
      <c r="E177" s="108"/>
      <c r="F177" s="120"/>
      <c r="G177" s="108"/>
      <c r="H177" s="104"/>
      <c r="I177" s="104"/>
    </row>
    <row r="178" spans="1:9" s="17" customFormat="1" x14ac:dyDescent="0.25">
      <c r="A178" s="131"/>
      <c r="B178" s="132"/>
      <c r="C178" s="132"/>
      <c r="D178" s="121" t="s">
        <v>68</v>
      </c>
      <c r="E178" s="122" t="s">
        <v>7</v>
      </c>
      <c r="F178" s="123" t="s">
        <v>45</v>
      </c>
      <c r="G178" s="124" t="s">
        <v>7</v>
      </c>
      <c r="H178" s="104"/>
      <c r="I178" s="104"/>
    </row>
    <row r="179" spans="1:9" s="17" customFormat="1" x14ac:dyDescent="0.25">
      <c r="A179" s="133"/>
      <c r="B179" s="108"/>
      <c r="C179" s="108"/>
      <c r="D179" s="119"/>
      <c r="E179" s="108"/>
      <c r="F179" s="120"/>
      <c r="G179" s="108"/>
      <c r="H179" s="104"/>
      <c r="I179" s="104"/>
    </row>
    <row r="180" spans="1:9" s="65" customFormat="1" x14ac:dyDescent="0.25">
      <c r="A180" s="109" t="s">
        <v>0</v>
      </c>
      <c r="B180" s="109"/>
      <c r="C180" s="109"/>
      <c r="D180" s="116">
        <v>34239510.489999995</v>
      </c>
      <c r="E180" s="110">
        <v>0.87055742524786695</v>
      </c>
      <c r="F180" s="125">
        <v>1726</v>
      </c>
      <c r="G180" s="110">
        <v>0.87436676798378921</v>
      </c>
      <c r="H180" s="109"/>
      <c r="I180" s="109"/>
    </row>
    <row r="181" spans="1:9" s="65" customFormat="1" x14ac:dyDescent="0.25">
      <c r="A181" s="109" t="s">
        <v>1</v>
      </c>
      <c r="B181" s="109"/>
      <c r="C181" s="109"/>
      <c r="D181" s="116">
        <v>1005776.7400000002</v>
      </c>
      <c r="E181" s="110">
        <v>2.5572398571653578E-2</v>
      </c>
      <c r="F181" s="125">
        <v>50</v>
      </c>
      <c r="G181" s="110">
        <v>2.5329280648429583E-2</v>
      </c>
      <c r="H181" s="109"/>
      <c r="I181" s="109"/>
    </row>
    <row r="182" spans="1:9" s="65" customFormat="1" x14ac:dyDescent="0.25">
      <c r="A182" s="109" t="s">
        <v>2</v>
      </c>
      <c r="B182" s="109"/>
      <c r="C182" s="109"/>
      <c r="D182" s="116">
        <v>484740.03</v>
      </c>
      <c r="E182" s="110">
        <v>1.2324768268945362E-2</v>
      </c>
      <c r="F182" s="125">
        <v>34</v>
      </c>
      <c r="G182" s="110">
        <v>1.7223910840932118E-2</v>
      </c>
      <c r="H182" s="109"/>
      <c r="I182" s="109"/>
    </row>
    <row r="183" spans="1:9" s="65" customFormat="1" x14ac:dyDescent="0.25">
      <c r="A183" s="109" t="s">
        <v>3</v>
      </c>
      <c r="B183" s="109"/>
      <c r="C183" s="109"/>
      <c r="D183" s="116">
        <v>632013.29999999993</v>
      </c>
      <c r="E183" s="110">
        <v>1.6069268026804893E-2</v>
      </c>
      <c r="F183" s="125">
        <v>32</v>
      </c>
      <c r="G183" s="110">
        <v>1.6210739614994935E-2</v>
      </c>
      <c r="H183" s="109"/>
      <c r="I183" s="109"/>
    </row>
    <row r="184" spans="1:9" s="65" customFormat="1" x14ac:dyDescent="0.25">
      <c r="A184" s="109" t="s">
        <v>4</v>
      </c>
      <c r="B184" s="109"/>
      <c r="C184" s="109"/>
      <c r="D184" s="116">
        <v>379678.94000000006</v>
      </c>
      <c r="E184" s="110">
        <v>9.6535352198967566E-3</v>
      </c>
      <c r="F184" s="125">
        <v>18</v>
      </c>
      <c r="G184" s="110">
        <v>9.11854103343465E-3</v>
      </c>
      <c r="H184" s="109"/>
      <c r="I184" s="109"/>
    </row>
    <row r="185" spans="1:9" s="65" customFormat="1" x14ac:dyDescent="0.25">
      <c r="A185" s="109" t="s">
        <v>5</v>
      </c>
      <c r="B185" s="109"/>
      <c r="C185" s="109"/>
      <c r="D185" s="116">
        <v>493973.20999999985</v>
      </c>
      <c r="E185" s="110">
        <v>1.2559526689630071E-2</v>
      </c>
      <c r="F185" s="125">
        <v>25</v>
      </c>
      <c r="G185" s="110">
        <v>1.2664640324214792E-2</v>
      </c>
      <c r="H185" s="109"/>
      <c r="I185" s="109"/>
    </row>
    <row r="186" spans="1:9" s="65" customFormat="1" x14ac:dyDescent="0.25">
      <c r="A186" s="109" t="s">
        <v>13</v>
      </c>
      <c r="B186" s="109"/>
      <c r="C186" s="109"/>
      <c r="D186" s="116">
        <v>1486395.8099999998</v>
      </c>
      <c r="E186" s="110">
        <v>3.7792389281696703E-2</v>
      </c>
      <c r="F186" s="125">
        <v>57</v>
      </c>
      <c r="G186" s="110">
        <v>2.8875379939209727E-2</v>
      </c>
      <c r="H186" s="109"/>
      <c r="I186" s="109"/>
    </row>
    <row r="187" spans="1:9" s="65" customFormat="1" x14ac:dyDescent="0.25">
      <c r="A187" s="109" t="s">
        <v>14</v>
      </c>
      <c r="B187" s="109"/>
      <c r="C187" s="109"/>
      <c r="D187" s="116">
        <v>608470.84000000008</v>
      </c>
      <c r="E187" s="110">
        <v>1.5470688693505531E-2</v>
      </c>
      <c r="F187" s="125">
        <v>32</v>
      </c>
      <c r="G187" s="110">
        <v>1.6210739614994935E-2</v>
      </c>
      <c r="H187" s="109"/>
      <c r="I187" s="109"/>
    </row>
    <row r="188" spans="1:9" s="65" customFormat="1" x14ac:dyDescent="0.25">
      <c r="A188" s="109" t="s">
        <v>6</v>
      </c>
      <c r="B188" s="109"/>
      <c r="C188" s="109"/>
      <c r="D188" s="116">
        <v>0</v>
      </c>
      <c r="E188" s="110">
        <v>0</v>
      </c>
      <c r="F188" s="125">
        <v>0</v>
      </c>
      <c r="G188" s="110">
        <v>0</v>
      </c>
      <c r="H188" s="109"/>
      <c r="I188" s="109"/>
    </row>
    <row r="189" spans="1:9" s="65" customFormat="1" x14ac:dyDescent="0.25">
      <c r="A189" s="109"/>
      <c r="B189" s="109"/>
      <c r="C189" s="109"/>
      <c r="D189" s="116"/>
      <c r="E189" s="109"/>
      <c r="F189" s="118"/>
      <c r="G189" s="109"/>
      <c r="H189" s="109"/>
      <c r="I189" s="109"/>
    </row>
    <row r="190" spans="1:9" s="65" customFormat="1" ht="13.8" thickBot="1" x14ac:dyDescent="0.3">
      <c r="A190" s="109"/>
      <c r="B190" s="103"/>
      <c r="C190" s="103"/>
      <c r="D190" s="126">
        <v>39330559.359999999</v>
      </c>
      <c r="E190" s="103"/>
      <c r="F190" s="127">
        <v>1974</v>
      </c>
      <c r="G190" s="134"/>
      <c r="H190" s="109"/>
      <c r="I190" s="109"/>
    </row>
    <row r="191" spans="1:9" s="65" customFormat="1" ht="13.8" thickTop="1" x14ac:dyDescent="0.25">
      <c r="A191" s="103"/>
      <c r="B191" s="109"/>
      <c r="C191" s="109"/>
      <c r="D191" s="116"/>
      <c r="E191" s="109"/>
      <c r="F191" s="118"/>
      <c r="G191" s="109"/>
      <c r="H191" s="109"/>
      <c r="I191" s="109"/>
    </row>
    <row r="192" spans="1:9" s="65" customFormat="1" x14ac:dyDescent="0.25">
      <c r="A192" s="103" t="s">
        <v>69</v>
      </c>
      <c r="B192" s="109"/>
      <c r="C192" s="109"/>
      <c r="D192" s="116"/>
      <c r="E192" s="109"/>
      <c r="F192" s="136">
        <v>5.3147129596442406</v>
      </c>
      <c r="G192" s="109"/>
      <c r="H192" s="109"/>
      <c r="I192" s="109"/>
    </row>
    <row r="193" spans="1:9" s="65" customFormat="1" x14ac:dyDescent="0.25">
      <c r="A193" s="103"/>
      <c r="B193" s="109"/>
      <c r="C193" s="109"/>
      <c r="D193" s="116"/>
      <c r="E193" s="116"/>
      <c r="F193" s="118"/>
      <c r="G193" s="116"/>
      <c r="H193" s="109"/>
      <c r="I193" s="109"/>
    </row>
    <row r="194" spans="1:9" s="17" customFormat="1" x14ac:dyDescent="0.25">
      <c r="A194" s="104"/>
      <c r="B194" s="104"/>
      <c r="C194" s="104"/>
      <c r="D194" s="105"/>
      <c r="E194" s="104"/>
      <c r="F194" s="106"/>
      <c r="G194" s="104"/>
      <c r="H194" s="104"/>
      <c r="I194" s="104"/>
    </row>
    <row r="195" spans="1:9" s="25" customFormat="1" x14ac:dyDescent="0.25">
      <c r="A195" s="107" t="s">
        <v>81</v>
      </c>
      <c r="B195" s="104"/>
      <c r="C195" s="104"/>
      <c r="D195" s="105"/>
      <c r="E195" s="104"/>
      <c r="F195" s="106"/>
      <c r="G195" s="104"/>
      <c r="H195" s="138"/>
      <c r="I195" s="138"/>
    </row>
    <row r="196" spans="1:9" x14ac:dyDescent="0.25">
      <c r="A196" s="130"/>
      <c r="B196" s="108"/>
      <c r="C196" s="108"/>
      <c r="D196" s="119"/>
      <c r="E196" s="108"/>
      <c r="F196" s="120"/>
      <c r="G196" s="108"/>
      <c r="H196" s="108"/>
      <c r="I196" s="108"/>
    </row>
    <row r="197" spans="1:9" s="24" customFormat="1" x14ac:dyDescent="0.25">
      <c r="A197" s="131"/>
      <c r="B197" s="132"/>
      <c r="C197" s="132"/>
      <c r="D197" s="121" t="s">
        <v>68</v>
      </c>
      <c r="E197" s="122" t="s">
        <v>7</v>
      </c>
      <c r="F197" s="123" t="s">
        <v>45</v>
      </c>
      <c r="G197" s="124" t="s">
        <v>7</v>
      </c>
      <c r="H197" s="131"/>
      <c r="I197" s="131"/>
    </row>
    <row r="198" spans="1:9" x14ac:dyDescent="0.25">
      <c r="A198" s="133"/>
      <c r="B198" s="108"/>
      <c r="C198" s="108"/>
      <c r="D198" s="119"/>
      <c r="E198" s="108"/>
      <c r="F198" s="120"/>
      <c r="G198" s="108"/>
      <c r="H198" s="108"/>
      <c r="I198" s="108"/>
    </row>
    <row r="199" spans="1:9" s="65" customFormat="1" x14ac:dyDescent="0.25">
      <c r="A199" s="109" t="s">
        <v>41</v>
      </c>
      <c r="B199" s="109"/>
      <c r="C199" s="109"/>
      <c r="D199" s="116">
        <v>46334810.989999861</v>
      </c>
      <c r="E199" s="110">
        <v>1</v>
      </c>
      <c r="F199" s="118">
        <v>2472</v>
      </c>
      <c r="G199" s="110">
        <v>1</v>
      </c>
      <c r="H199" s="109"/>
      <c r="I199" s="109"/>
    </row>
    <row r="200" spans="1:9" s="65" customFormat="1" x14ac:dyDescent="0.25">
      <c r="A200" s="109" t="s">
        <v>42</v>
      </c>
      <c r="B200" s="109"/>
      <c r="C200" s="109"/>
      <c r="D200" s="116">
        <v>0</v>
      </c>
      <c r="E200" s="110">
        <v>0</v>
      </c>
      <c r="F200" s="118">
        <v>0</v>
      </c>
      <c r="G200" s="110">
        <v>0</v>
      </c>
      <c r="H200" s="109"/>
      <c r="I200" s="109"/>
    </row>
    <row r="201" spans="1:9" s="65" customFormat="1" x14ac:dyDescent="0.25">
      <c r="A201" s="109"/>
      <c r="B201" s="109"/>
      <c r="C201" s="109"/>
      <c r="D201" s="116"/>
      <c r="E201" s="109"/>
      <c r="F201" s="118"/>
      <c r="G201" s="109"/>
      <c r="H201" s="109"/>
      <c r="I201" s="109"/>
    </row>
    <row r="202" spans="1:9" s="65" customFormat="1" ht="13.8" thickBot="1" x14ac:dyDescent="0.3">
      <c r="A202" s="109"/>
      <c r="B202" s="109"/>
      <c r="C202" s="109"/>
      <c r="D202" s="126">
        <v>46334810.989999861</v>
      </c>
      <c r="E202" s="103"/>
      <c r="F202" s="127">
        <v>2472</v>
      </c>
      <c r="G202" s="109"/>
      <c r="H202" s="109"/>
      <c r="I202" s="109"/>
    </row>
    <row r="203" spans="1:9" s="65" customFormat="1" ht="13.8" thickTop="1" x14ac:dyDescent="0.25">
      <c r="A203" s="109"/>
      <c r="B203" s="109"/>
      <c r="C203" s="109"/>
      <c r="D203" s="116"/>
      <c r="E203" s="109"/>
      <c r="F203" s="118"/>
      <c r="G203" s="109"/>
      <c r="H203" s="109"/>
      <c r="I203" s="109"/>
    </row>
    <row r="204" spans="1:9" s="65" customFormat="1" x14ac:dyDescent="0.25">
      <c r="A204" s="109"/>
      <c r="B204" s="109"/>
      <c r="C204" s="109"/>
      <c r="D204" s="116"/>
      <c r="E204" s="109"/>
      <c r="F204" s="118"/>
      <c r="G204" s="109"/>
      <c r="H204" s="109"/>
      <c r="I204" s="109"/>
    </row>
    <row r="205" spans="1:9" s="65" customFormat="1" x14ac:dyDescent="0.25">
      <c r="A205" s="107" t="s">
        <v>90</v>
      </c>
      <c r="B205" s="109"/>
      <c r="C205" s="109"/>
      <c r="D205" s="116"/>
      <c r="E205" s="109"/>
      <c r="F205" s="118"/>
      <c r="G205" s="109"/>
      <c r="H205" s="103"/>
      <c r="I205" s="103"/>
    </row>
    <row r="206" spans="1:9" s="65" customFormat="1" x14ac:dyDescent="0.25">
      <c r="A206" s="107"/>
      <c r="B206" s="109"/>
      <c r="C206" s="109"/>
      <c r="D206" s="116"/>
      <c r="E206" s="109"/>
      <c r="F206" s="118"/>
      <c r="G206" s="109"/>
      <c r="H206" s="109"/>
      <c r="I206" s="109"/>
    </row>
    <row r="207" spans="1:9" x14ac:dyDescent="0.25">
      <c r="A207" s="131"/>
      <c r="B207" s="132"/>
      <c r="C207" s="132"/>
      <c r="D207" s="121" t="s">
        <v>68</v>
      </c>
      <c r="E207" s="122" t="s">
        <v>7</v>
      </c>
      <c r="F207" s="123" t="s">
        <v>45</v>
      </c>
      <c r="G207" s="124" t="s">
        <v>7</v>
      </c>
      <c r="H207" s="131"/>
      <c r="I207" s="131"/>
    </row>
    <row r="208" spans="1:9" x14ac:dyDescent="0.25">
      <c r="A208" s="133"/>
      <c r="B208" s="108"/>
      <c r="C208" s="108"/>
      <c r="D208" s="119"/>
      <c r="E208" s="108"/>
      <c r="F208" s="120"/>
      <c r="G208" s="108"/>
      <c r="H208" s="108"/>
      <c r="I208" s="108"/>
    </row>
    <row r="209" spans="1:9" s="65" customFormat="1" x14ac:dyDescent="0.25">
      <c r="A209" s="109" t="s">
        <v>87</v>
      </c>
      <c r="B209" s="109"/>
      <c r="C209" s="109"/>
      <c r="D209" s="116">
        <v>24656707.249999985</v>
      </c>
      <c r="E209" s="110">
        <v>0.53214217827113597</v>
      </c>
      <c r="F209" s="118">
        <v>1237</v>
      </c>
      <c r="G209" s="110">
        <v>0.50040453074433655</v>
      </c>
      <c r="H209" s="109"/>
      <c r="I209" s="109"/>
    </row>
    <row r="210" spans="1:9" s="65" customFormat="1" x14ac:dyDescent="0.25">
      <c r="A210" s="109" t="s">
        <v>88</v>
      </c>
      <c r="B210" s="109"/>
      <c r="C210" s="109"/>
      <c r="D210" s="116">
        <v>21678103.740000036</v>
      </c>
      <c r="E210" s="110">
        <v>0.46785782172886392</v>
      </c>
      <c r="F210" s="118">
        <v>1235</v>
      </c>
      <c r="G210" s="110">
        <v>0.49959546925566345</v>
      </c>
      <c r="H210" s="109"/>
      <c r="I210" s="109"/>
    </row>
    <row r="211" spans="1:9" s="65" customFormat="1" x14ac:dyDescent="0.25">
      <c r="A211" s="109"/>
      <c r="B211" s="109"/>
      <c r="C211" s="109"/>
      <c r="D211" s="116"/>
      <c r="E211" s="109"/>
      <c r="F211" s="118"/>
      <c r="G211" s="109"/>
      <c r="H211" s="109"/>
      <c r="I211" s="109"/>
    </row>
    <row r="212" spans="1:9" s="65" customFormat="1" ht="13.8" thickBot="1" x14ac:dyDescent="0.3">
      <c r="A212" s="109"/>
      <c r="B212" s="109"/>
      <c r="C212" s="109"/>
      <c r="D212" s="126">
        <v>46334810.990000024</v>
      </c>
      <c r="E212" s="103"/>
      <c r="F212" s="127">
        <v>2472</v>
      </c>
      <c r="G212" s="109"/>
      <c r="H212" s="109"/>
      <c r="I212" s="109"/>
    </row>
    <row r="213" spans="1:9" ht="13.8" thickTop="1" x14ac:dyDescent="0.25">
      <c r="A213" s="108"/>
      <c r="B213" s="108"/>
      <c r="C213" s="108"/>
      <c r="D213" s="119"/>
      <c r="E213" s="108"/>
      <c r="F213" s="120"/>
      <c r="G213" s="108"/>
      <c r="H213" s="108"/>
      <c r="I213" s="108"/>
    </row>
  </sheetData>
  <mergeCells count="1">
    <mergeCell ref="A1:I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2D2926"/>
  </sheetPr>
  <dimension ref="A1:N213"/>
  <sheetViews>
    <sheetView zoomScale="80" zoomScaleNormal="80" workbookViewId="0">
      <selection sqref="A1:I1"/>
    </sheetView>
  </sheetViews>
  <sheetFormatPr defaultRowHeight="13.2" x14ac:dyDescent="0.25"/>
  <cols>
    <col min="1" max="1" width="18.5546875" customWidth="1"/>
    <col min="4" max="4" width="27" style="1" customWidth="1"/>
    <col min="5" max="5" width="19.6640625" customWidth="1"/>
    <col min="6" max="6" width="20" style="2" customWidth="1"/>
    <col min="7" max="7" width="9.33203125" bestFit="1" customWidth="1"/>
    <col min="11" max="11" width="13.44140625" bestFit="1" customWidth="1"/>
    <col min="12" max="12" width="9.5546875" bestFit="1" customWidth="1"/>
    <col min="13" max="13" width="13.44140625" bestFit="1" customWidth="1"/>
  </cols>
  <sheetData>
    <row r="1" spans="1:14" ht="17.399999999999999" x14ac:dyDescent="0.3">
      <c r="A1" s="210" t="s">
        <v>239</v>
      </c>
      <c r="B1" s="210"/>
      <c r="C1" s="210"/>
      <c r="D1" s="210"/>
      <c r="E1" s="210"/>
      <c r="F1" s="210"/>
      <c r="G1" s="210"/>
      <c r="H1" s="210"/>
      <c r="I1" s="210"/>
    </row>
    <row r="2" spans="1:14" ht="17.399999999999999" x14ac:dyDescent="0.3">
      <c r="A2" s="101"/>
      <c r="B2" s="101"/>
      <c r="C2" s="101"/>
      <c r="D2" s="101"/>
      <c r="E2" s="101"/>
      <c r="F2" s="102"/>
      <c r="G2" s="101"/>
      <c r="H2" s="101"/>
      <c r="I2" s="101"/>
    </row>
    <row r="3" spans="1:14" s="17" customFormat="1" x14ac:dyDescent="0.25">
      <c r="A3" s="103" t="s">
        <v>73</v>
      </c>
      <c r="B3" s="104"/>
      <c r="C3" s="104"/>
      <c r="D3" s="105"/>
      <c r="E3" s="104"/>
      <c r="F3" s="106"/>
      <c r="G3" s="104"/>
      <c r="H3" s="104"/>
      <c r="I3" s="104"/>
    </row>
    <row r="4" spans="1:14" s="17" customFormat="1" x14ac:dyDescent="0.25">
      <c r="A4" s="107" t="s">
        <v>83</v>
      </c>
      <c r="B4" s="104"/>
      <c r="C4" s="104"/>
      <c r="D4" s="105"/>
      <c r="E4" s="104"/>
      <c r="F4" s="106"/>
      <c r="G4" s="104"/>
      <c r="H4" s="104"/>
      <c r="I4" s="104"/>
    </row>
    <row r="5" spans="1:14" s="17" customFormat="1" x14ac:dyDescent="0.25">
      <c r="A5" s="107"/>
      <c r="B5" s="104"/>
      <c r="C5" s="104"/>
      <c r="D5" s="105"/>
      <c r="E5" s="104"/>
      <c r="F5" s="106"/>
      <c r="G5" s="104"/>
      <c r="H5" s="104"/>
      <c r="I5" s="104"/>
    </row>
    <row r="6" spans="1:14" x14ac:dyDescent="0.25">
      <c r="A6" s="139"/>
      <c r="B6" s="139"/>
      <c r="C6" s="139"/>
      <c r="D6" s="140" t="s">
        <v>82</v>
      </c>
      <c r="E6" s="141" t="s">
        <v>15</v>
      </c>
      <c r="F6" s="142" t="s">
        <v>16</v>
      </c>
      <c r="G6" s="108"/>
      <c r="H6" s="108"/>
      <c r="I6" s="108"/>
    </row>
    <row r="7" spans="1:14" s="65" customFormat="1" x14ac:dyDescent="0.25">
      <c r="A7" s="109" t="s">
        <v>72</v>
      </c>
      <c r="B7" s="109"/>
      <c r="C7" s="109"/>
      <c r="D7" s="110">
        <v>0.80929153388181929</v>
      </c>
      <c r="E7" s="110">
        <v>3.509E-3</v>
      </c>
      <c r="F7" s="111">
        <v>1.2926352000000001</v>
      </c>
      <c r="G7" s="109"/>
      <c r="H7" s="109"/>
      <c r="I7" s="109"/>
      <c r="K7" s="143"/>
      <c r="L7" s="143"/>
      <c r="M7" s="143"/>
      <c r="N7" s="143"/>
    </row>
    <row r="8" spans="1:14" s="65" customFormat="1" x14ac:dyDescent="0.25">
      <c r="A8" s="109" t="s">
        <v>91</v>
      </c>
      <c r="B8" s="109"/>
      <c r="C8" s="109"/>
      <c r="D8" s="110">
        <v>0.72973896222510026</v>
      </c>
      <c r="E8" s="110">
        <v>2.8730061236546451E-3</v>
      </c>
      <c r="F8" s="111">
        <v>1.3851382305811293</v>
      </c>
      <c r="G8" s="109"/>
      <c r="H8" s="109"/>
      <c r="I8" s="109"/>
      <c r="K8" s="143"/>
      <c r="L8" s="143"/>
      <c r="M8" s="143"/>
      <c r="N8" s="143"/>
    </row>
    <row r="9" spans="1:14" s="65" customFormat="1" x14ac:dyDescent="0.25">
      <c r="A9" s="109" t="s">
        <v>89</v>
      </c>
      <c r="B9" s="109"/>
      <c r="C9" s="109"/>
      <c r="D9" s="110">
        <v>0</v>
      </c>
      <c r="E9" s="110">
        <v>0</v>
      </c>
      <c r="F9" s="111">
        <v>0</v>
      </c>
      <c r="G9" s="109"/>
      <c r="H9" s="109"/>
      <c r="I9" s="109"/>
      <c r="K9" s="143"/>
      <c r="L9" s="143"/>
      <c r="M9" s="143"/>
      <c r="N9" s="143"/>
    </row>
    <row r="10" spans="1:14" s="65" customFormat="1" x14ac:dyDescent="0.25">
      <c r="A10" s="109" t="s">
        <v>97</v>
      </c>
      <c r="B10" s="109"/>
      <c r="C10" s="109"/>
      <c r="D10" s="110">
        <v>0.61773187375095973</v>
      </c>
      <c r="E10" s="110">
        <v>0</v>
      </c>
      <c r="F10" s="111">
        <v>1.1070210526315789</v>
      </c>
      <c r="G10" s="109"/>
      <c r="H10" s="109"/>
      <c r="I10" s="109"/>
      <c r="K10" s="143"/>
      <c r="L10" s="143"/>
      <c r="M10" s="143"/>
      <c r="N10" s="143"/>
    </row>
    <row r="11" spans="1:14" s="65" customFormat="1" x14ac:dyDescent="0.25">
      <c r="A11" s="109" t="s">
        <v>68</v>
      </c>
      <c r="B11" s="109"/>
      <c r="C11" s="109"/>
      <c r="D11" s="112">
        <v>18576.986066270187</v>
      </c>
      <c r="E11" s="113">
        <v>1.08</v>
      </c>
      <c r="F11" s="112">
        <v>102946.37</v>
      </c>
      <c r="G11" s="114"/>
      <c r="H11" s="109"/>
      <c r="I11" s="109"/>
      <c r="K11" s="144"/>
      <c r="L11" s="144"/>
      <c r="M11" s="144"/>
      <c r="N11" s="143"/>
    </row>
    <row r="12" spans="1:14" s="65" customFormat="1" x14ac:dyDescent="0.25">
      <c r="A12" s="109" t="s">
        <v>17</v>
      </c>
      <c r="B12" s="109"/>
      <c r="C12" s="109"/>
      <c r="D12" s="115">
        <v>130.02217733696924</v>
      </c>
      <c r="E12" s="116">
        <v>23</v>
      </c>
      <c r="F12" s="117">
        <v>276</v>
      </c>
      <c r="G12" s="109"/>
      <c r="H12" s="109"/>
      <c r="I12" s="109"/>
      <c r="K12" s="144"/>
      <c r="L12" s="144"/>
      <c r="M12" s="144"/>
      <c r="N12" s="143"/>
    </row>
    <row r="13" spans="1:14" s="65" customFormat="1" x14ac:dyDescent="0.25">
      <c r="A13" s="109" t="s">
        <v>84</v>
      </c>
      <c r="B13" s="109"/>
      <c r="C13" s="109"/>
      <c r="D13" s="111">
        <v>9.4834803202209661E-2</v>
      </c>
      <c r="E13" s="110">
        <v>0</v>
      </c>
      <c r="F13" s="111">
        <v>0.16553999999999999</v>
      </c>
      <c r="G13" s="109"/>
      <c r="H13" s="109"/>
      <c r="I13" s="109"/>
      <c r="K13" s="143"/>
      <c r="L13" s="143"/>
      <c r="M13" s="143"/>
      <c r="N13" s="143"/>
    </row>
    <row r="14" spans="1:14" s="65" customFormat="1" x14ac:dyDescent="0.25">
      <c r="A14" s="109" t="s">
        <v>18</v>
      </c>
      <c r="B14" s="109"/>
      <c r="C14" s="109"/>
      <c r="D14" s="117">
        <v>10.221383019388929</v>
      </c>
      <c r="E14" s="116">
        <v>8.3333333333333329E-2</v>
      </c>
      <c r="F14" s="117">
        <v>16.416666666666668</v>
      </c>
      <c r="G14" s="109"/>
      <c r="H14" s="109"/>
      <c r="I14" s="109"/>
      <c r="K14" s="143"/>
      <c r="L14" s="143"/>
      <c r="M14" s="143"/>
      <c r="N14" s="143"/>
    </row>
    <row r="15" spans="1:14" s="65" customFormat="1" x14ac:dyDescent="0.25">
      <c r="A15" s="109"/>
      <c r="B15" s="109"/>
      <c r="C15" s="109"/>
      <c r="D15" s="116"/>
      <c r="E15" s="109"/>
      <c r="F15" s="118"/>
      <c r="G15" s="109"/>
      <c r="H15" s="109"/>
      <c r="I15" s="109"/>
    </row>
    <row r="16" spans="1:14" x14ac:dyDescent="0.25">
      <c r="A16" s="108"/>
      <c r="B16" s="108"/>
      <c r="C16" s="108"/>
      <c r="D16" s="119"/>
      <c r="E16" s="108"/>
      <c r="F16" s="120"/>
      <c r="G16" s="108"/>
      <c r="H16" s="108"/>
      <c r="I16" s="108"/>
    </row>
    <row r="17" spans="1:9" s="65" customFormat="1" x14ac:dyDescent="0.25">
      <c r="A17" s="107" t="s">
        <v>74</v>
      </c>
      <c r="B17" s="109"/>
      <c r="C17" s="109"/>
      <c r="D17" s="116"/>
      <c r="E17" s="109"/>
      <c r="F17" s="118"/>
      <c r="G17" s="109"/>
      <c r="H17" s="109"/>
      <c r="I17" s="109"/>
    </row>
    <row r="18" spans="1:9" x14ac:dyDescent="0.25">
      <c r="A18" s="108"/>
      <c r="B18" s="108"/>
      <c r="C18" s="108"/>
      <c r="D18" s="119"/>
      <c r="E18" s="108"/>
      <c r="F18" s="120"/>
      <c r="G18" s="108"/>
      <c r="H18" s="108"/>
      <c r="I18" s="108"/>
    </row>
    <row r="19" spans="1:9" x14ac:dyDescent="0.25">
      <c r="A19" s="108"/>
      <c r="B19" s="108"/>
      <c r="C19" s="108"/>
      <c r="D19" s="121" t="s">
        <v>68</v>
      </c>
      <c r="E19" s="122" t="s">
        <v>7</v>
      </c>
      <c r="F19" s="123" t="s">
        <v>45</v>
      </c>
      <c r="G19" s="124" t="s">
        <v>7</v>
      </c>
      <c r="H19" s="108"/>
      <c r="I19" s="108"/>
    </row>
    <row r="20" spans="1:9" x14ac:dyDescent="0.25">
      <c r="A20" s="108"/>
      <c r="B20" s="108"/>
      <c r="C20" s="108"/>
      <c r="D20" s="119"/>
      <c r="E20" s="108"/>
      <c r="F20" s="120"/>
      <c r="G20" s="108"/>
      <c r="H20" s="108"/>
      <c r="I20" s="108"/>
    </row>
    <row r="21" spans="1:9" s="65" customFormat="1" x14ac:dyDescent="0.25">
      <c r="A21" s="109" t="s">
        <v>48</v>
      </c>
      <c r="B21" s="109"/>
      <c r="C21" s="109"/>
      <c r="D21" s="116">
        <v>603209.65000000014</v>
      </c>
      <c r="E21" s="110">
        <v>1.3793883915329121E-2</v>
      </c>
      <c r="F21" s="125">
        <v>56</v>
      </c>
      <c r="G21" s="110">
        <v>2.3789294817332201E-2</v>
      </c>
      <c r="H21" s="109"/>
      <c r="I21" s="109"/>
    </row>
    <row r="22" spans="1:9" s="65" customFormat="1" x14ac:dyDescent="0.25">
      <c r="A22" s="109" t="s">
        <v>49</v>
      </c>
      <c r="B22" s="109"/>
      <c r="C22" s="109"/>
      <c r="D22" s="116">
        <v>3050514.5300000026</v>
      </c>
      <c r="E22" s="110">
        <v>6.9757576505688854E-2</v>
      </c>
      <c r="F22" s="125">
        <v>252</v>
      </c>
      <c r="G22" s="110">
        <v>0.1070518266779949</v>
      </c>
      <c r="H22" s="109"/>
      <c r="I22" s="109"/>
    </row>
    <row r="23" spans="1:9" s="65" customFormat="1" x14ac:dyDescent="0.25">
      <c r="A23" s="109" t="s">
        <v>50</v>
      </c>
      <c r="B23" s="109"/>
      <c r="C23" s="109"/>
      <c r="D23" s="116">
        <v>1398167.2700000003</v>
      </c>
      <c r="E23" s="110">
        <v>3.1972560479748009E-2</v>
      </c>
      <c r="F23" s="125">
        <v>94</v>
      </c>
      <c r="G23" s="110">
        <v>3.9932030586236192E-2</v>
      </c>
      <c r="H23" s="109"/>
      <c r="I23" s="109"/>
    </row>
    <row r="24" spans="1:9" s="65" customFormat="1" x14ac:dyDescent="0.25">
      <c r="A24" s="109" t="s">
        <v>51</v>
      </c>
      <c r="B24" s="109"/>
      <c r="C24" s="109"/>
      <c r="D24" s="116">
        <v>1996539.7199999995</v>
      </c>
      <c r="E24" s="110">
        <v>4.5655829826369149E-2</v>
      </c>
      <c r="F24" s="125">
        <v>113</v>
      </c>
      <c r="G24" s="110">
        <v>4.8003398470688192E-2</v>
      </c>
      <c r="H24" s="109"/>
      <c r="I24" s="109"/>
    </row>
    <row r="25" spans="1:9" s="65" customFormat="1" x14ac:dyDescent="0.25">
      <c r="A25" s="109" t="s">
        <v>52</v>
      </c>
      <c r="B25" s="109"/>
      <c r="C25" s="109"/>
      <c r="D25" s="116">
        <v>2687809.9600000018</v>
      </c>
      <c r="E25" s="110">
        <v>6.1463437421310198E-2</v>
      </c>
      <c r="F25" s="125">
        <v>164</v>
      </c>
      <c r="G25" s="110">
        <v>6.9668649107901451E-2</v>
      </c>
      <c r="H25" s="109"/>
      <c r="I25" s="109"/>
    </row>
    <row r="26" spans="1:9" s="65" customFormat="1" x14ac:dyDescent="0.25">
      <c r="A26" s="109" t="s">
        <v>53</v>
      </c>
      <c r="B26" s="109"/>
      <c r="C26" s="109"/>
      <c r="D26" s="116">
        <v>3206146.15</v>
      </c>
      <c r="E26" s="110">
        <v>7.3316479284904312E-2</v>
      </c>
      <c r="F26" s="125">
        <v>172</v>
      </c>
      <c r="G26" s="110">
        <v>7.3067119796091762E-2</v>
      </c>
      <c r="H26" s="109"/>
      <c r="I26" s="109"/>
    </row>
    <row r="27" spans="1:9" s="65" customFormat="1" x14ac:dyDescent="0.25">
      <c r="A27" s="109" t="s">
        <v>54</v>
      </c>
      <c r="B27" s="109"/>
      <c r="C27" s="109"/>
      <c r="D27" s="116">
        <v>3727089.3999999994</v>
      </c>
      <c r="E27" s="110">
        <v>8.5229138037917068E-2</v>
      </c>
      <c r="F27" s="125">
        <v>199</v>
      </c>
      <c r="G27" s="110">
        <v>8.4536958368734066E-2</v>
      </c>
      <c r="H27" s="109"/>
      <c r="I27" s="109"/>
    </row>
    <row r="28" spans="1:9" s="65" customFormat="1" x14ac:dyDescent="0.25">
      <c r="A28" s="109" t="s">
        <v>55</v>
      </c>
      <c r="B28" s="109"/>
      <c r="C28" s="109"/>
      <c r="D28" s="116">
        <v>3695143.6499999994</v>
      </c>
      <c r="E28" s="110">
        <v>8.4498619275347339E-2</v>
      </c>
      <c r="F28" s="125">
        <v>191</v>
      </c>
      <c r="G28" s="110">
        <v>8.1138487680543755E-2</v>
      </c>
      <c r="H28" s="109"/>
      <c r="I28" s="109"/>
    </row>
    <row r="29" spans="1:9" s="65" customFormat="1" x14ac:dyDescent="0.25">
      <c r="A29" s="109" t="s">
        <v>56</v>
      </c>
      <c r="B29" s="109"/>
      <c r="C29" s="109"/>
      <c r="D29" s="116">
        <v>3501199.6799999997</v>
      </c>
      <c r="E29" s="110">
        <v>8.0063609642696279E-2</v>
      </c>
      <c r="F29" s="125">
        <v>192</v>
      </c>
      <c r="G29" s="110">
        <v>8.1563296516567546E-2</v>
      </c>
      <c r="H29" s="109"/>
      <c r="I29" s="109"/>
    </row>
    <row r="30" spans="1:9" s="65" customFormat="1" x14ac:dyDescent="0.25">
      <c r="A30" s="109" t="s">
        <v>57</v>
      </c>
      <c r="B30" s="109"/>
      <c r="C30" s="109"/>
      <c r="D30" s="116">
        <v>3976122.3000000007</v>
      </c>
      <c r="E30" s="110">
        <v>9.0923892612380167E-2</v>
      </c>
      <c r="F30" s="125">
        <v>223</v>
      </c>
      <c r="G30" s="110">
        <v>9.4732370433305013E-2</v>
      </c>
      <c r="H30" s="109"/>
      <c r="I30" s="109"/>
    </row>
    <row r="31" spans="1:9" s="65" customFormat="1" x14ac:dyDescent="0.25">
      <c r="A31" s="109" t="s">
        <v>58</v>
      </c>
      <c r="B31" s="109"/>
      <c r="C31" s="109"/>
      <c r="D31" s="116">
        <v>4393656.1599999983</v>
      </c>
      <c r="E31" s="110">
        <v>0.10047183932636136</v>
      </c>
      <c r="F31" s="125">
        <v>207</v>
      </c>
      <c r="G31" s="110">
        <v>8.7935429056924377E-2</v>
      </c>
      <c r="H31" s="109"/>
      <c r="I31" s="109"/>
    </row>
    <row r="32" spans="1:9" s="65" customFormat="1" x14ac:dyDescent="0.25">
      <c r="A32" s="109" t="s">
        <v>44</v>
      </c>
      <c r="B32" s="109"/>
      <c r="C32" s="109"/>
      <c r="D32" s="116">
        <v>3360583.2600000012</v>
      </c>
      <c r="E32" s="110">
        <v>7.6848066631955092E-2</v>
      </c>
      <c r="F32" s="125">
        <v>154</v>
      </c>
      <c r="G32" s="110">
        <v>6.5420560747663545E-2</v>
      </c>
      <c r="H32" s="109"/>
      <c r="I32" s="109"/>
    </row>
    <row r="33" spans="1:9" s="65" customFormat="1" x14ac:dyDescent="0.25">
      <c r="A33" s="109" t="s">
        <v>59</v>
      </c>
      <c r="B33" s="109"/>
      <c r="C33" s="109"/>
      <c r="D33" s="116">
        <v>8134043.469999996</v>
      </c>
      <c r="E33" s="110">
        <v>0.18600506703999312</v>
      </c>
      <c r="F33" s="125">
        <v>337</v>
      </c>
      <c r="G33" s="110">
        <v>0.143160577740017</v>
      </c>
      <c r="H33" s="109"/>
      <c r="I33" s="109"/>
    </row>
    <row r="34" spans="1:9" s="65" customFormat="1" x14ac:dyDescent="0.25">
      <c r="A34" s="109"/>
      <c r="B34" s="109"/>
      <c r="C34" s="109"/>
      <c r="D34" s="116"/>
      <c r="E34" s="109"/>
      <c r="F34" s="118"/>
      <c r="G34" s="109"/>
      <c r="H34" s="109"/>
      <c r="I34" s="109"/>
    </row>
    <row r="35" spans="1:9" s="65" customFormat="1" ht="13.8" thickBot="1" x14ac:dyDescent="0.3">
      <c r="A35" s="109"/>
      <c r="B35" s="109"/>
      <c r="C35" s="109"/>
      <c r="D35" s="126">
        <v>43730225.199999996</v>
      </c>
      <c r="E35" s="109"/>
      <c r="F35" s="127">
        <v>2354</v>
      </c>
      <c r="G35" s="109"/>
      <c r="H35" s="109"/>
      <c r="I35" s="109"/>
    </row>
    <row r="36" spans="1:9" s="65" customFormat="1" ht="13.8" thickTop="1" x14ac:dyDescent="0.25">
      <c r="A36" s="109"/>
      <c r="B36" s="109"/>
      <c r="C36" s="109"/>
      <c r="D36" s="116"/>
      <c r="E36" s="109"/>
      <c r="F36" s="118"/>
      <c r="G36" s="109"/>
      <c r="H36" s="109"/>
      <c r="I36" s="109"/>
    </row>
    <row r="37" spans="1:9" s="65" customFormat="1" x14ac:dyDescent="0.25">
      <c r="A37" s="109"/>
      <c r="B37" s="109"/>
      <c r="C37" s="109"/>
      <c r="D37" s="116"/>
      <c r="E37" s="109"/>
      <c r="F37" s="118"/>
      <c r="G37" s="109"/>
      <c r="H37" s="109"/>
      <c r="I37" s="109"/>
    </row>
    <row r="38" spans="1:9" s="65" customFormat="1" x14ac:dyDescent="0.25">
      <c r="A38" s="109"/>
      <c r="B38" s="109"/>
      <c r="C38" s="109"/>
      <c r="D38" s="116"/>
      <c r="E38" s="109"/>
      <c r="F38" s="118"/>
      <c r="G38" s="109"/>
      <c r="H38" s="109"/>
      <c r="I38" s="109"/>
    </row>
    <row r="39" spans="1:9" s="65" customFormat="1" x14ac:dyDescent="0.25">
      <c r="A39" s="107" t="s">
        <v>240</v>
      </c>
      <c r="B39" s="109"/>
      <c r="C39" s="109"/>
      <c r="D39" s="116"/>
      <c r="E39" s="109"/>
      <c r="F39" s="118"/>
      <c r="G39" s="109"/>
      <c r="H39" s="109"/>
      <c r="I39" s="109"/>
    </row>
    <row r="40" spans="1:9" x14ac:dyDescent="0.25">
      <c r="A40" s="108"/>
      <c r="B40" s="108"/>
      <c r="C40" s="108"/>
      <c r="D40" s="119"/>
      <c r="E40" s="108"/>
      <c r="F40" s="120"/>
      <c r="G40" s="108"/>
      <c r="H40" s="108"/>
      <c r="I40" s="108"/>
    </row>
    <row r="41" spans="1:9" x14ac:dyDescent="0.25">
      <c r="A41" s="108"/>
      <c r="B41" s="108"/>
      <c r="C41" s="108"/>
      <c r="D41" s="121" t="s">
        <v>68</v>
      </c>
      <c r="E41" s="122" t="s">
        <v>7</v>
      </c>
      <c r="F41" s="123" t="s">
        <v>45</v>
      </c>
      <c r="G41" s="124" t="s">
        <v>7</v>
      </c>
      <c r="H41" s="108"/>
      <c r="I41" s="108"/>
    </row>
    <row r="42" spans="1:9" x14ac:dyDescent="0.25">
      <c r="A42" s="108"/>
      <c r="B42" s="108"/>
      <c r="C42" s="108"/>
      <c r="D42" s="119"/>
      <c r="E42" s="108"/>
      <c r="F42" s="120"/>
      <c r="G42" s="108"/>
      <c r="H42" s="108"/>
      <c r="I42" s="108"/>
    </row>
    <row r="43" spans="1:9" s="65" customFormat="1" x14ac:dyDescent="0.25">
      <c r="A43" s="109" t="s">
        <v>48</v>
      </c>
      <c r="B43" s="109"/>
      <c r="C43" s="109"/>
      <c r="D43" s="116">
        <v>821045.17000000016</v>
      </c>
      <c r="E43" s="110">
        <v>1.8775233062371697E-2</v>
      </c>
      <c r="F43" s="125">
        <v>78</v>
      </c>
      <c r="G43" s="110">
        <v>3.3135089209855563E-2</v>
      </c>
      <c r="H43" s="109"/>
      <c r="I43" s="109"/>
    </row>
    <row r="44" spans="1:9" s="65" customFormat="1" x14ac:dyDescent="0.25">
      <c r="A44" s="109" t="s">
        <v>49</v>
      </c>
      <c r="B44" s="109"/>
      <c r="C44" s="109"/>
      <c r="D44" s="116">
        <v>5764048.0500000063</v>
      </c>
      <c r="E44" s="110">
        <v>0.13180924689132414</v>
      </c>
      <c r="F44" s="125">
        <v>406</v>
      </c>
      <c r="G44" s="110">
        <v>0.17247238742565846</v>
      </c>
      <c r="H44" s="109"/>
      <c r="I44" s="109"/>
    </row>
    <row r="45" spans="1:9" s="65" customFormat="1" x14ac:dyDescent="0.25">
      <c r="A45" s="109" t="s">
        <v>50</v>
      </c>
      <c r="B45" s="109"/>
      <c r="C45" s="109"/>
      <c r="D45" s="116">
        <v>2004494.5099999993</v>
      </c>
      <c r="E45" s="110">
        <v>4.5837735818474563E-2</v>
      </c>
      <c r="F45" s="125">
        <v>129</v>
      </c>
      <c r="G45" s="110">
        <v>5.4800339847068821E-2</v>
      </c>
      <c r="H45" s="109"/>
      <c r="I45" s="109"/>
    </row>
    <row r="46" spans="1:9" s="65" customFormat="1" x14ac:dyDescent="0.25">
      <c r="A46" s="109" t="s">
        <v>51</v>
      </c>
      <c r="B46" s="109"/>
      <c r="C46" s="109"/>
      <c r="D46" s="116">
        <v>3577081.6999999993</v>
      </c>
      <c r="E46" s="110">
        <v>8.1798840130372766E-2</v>
      </c>
      <c r="F46" s="125">
        <v>199</v>
      </c>
      <c r="G46" s="110">
        <v>8.4536958368734066E-2</v>
      </c>
      <c r="H46" s="109"/>
      <c r="I46" s="109"/>
    </row>
    <row r="47" spans="1:9" s="65" customFormat="1" x14ac:dyDescent="0.25">
      <c r="A47" s="109" t="s">
        <v>52</v>
      </c>
      <c r="B47" s="109"/>
      <c r="C47" s="109"/>
      <c r="D47" s="116">
        <v>3890917.0500000003</v>
      </c>
      <c r="E47" s="110">
        <v>8.8975463359836512E-2</v>
      </c>
      <c r="F47" s="125">
        <v>206</v>
      </c>
      <c r="G47" s="110">
        <v>8.7510620220900601E-2</v>
      </c>
      <c r="H47" s="109"/>
      <c r="I47" s="109"/>
    </row>
    <row r="48" spans="1:9" s="65" customFormat="1" x14ac:dyDescent="0.25">
      <c r="A48" s="109" t="s">
        <v>53</v>
      </c>
      <c r="B48" s="109"/>
      <c r="C48" s="109"/>
      <c r="D48" s="116">
        <v>4301868.3799999962</v>
      </c>
      <c r="E48" s="110">
        <v>9.8372884208243111E-2</v>
      </c>
      <c r="F48" s="125">
        <v>217</v>
      </c>
      <c r="G48" s="110">
        <v>9.2183517417162283E-2</v>
      </c>
      <c r="H48" s="109"/>
      <c r="I48" s="109"/>
    </row>
    <row r="49" spans="1:9" s="65" customFormat="1" x14ac:dyDescent="0.25">
      <c r="A49" s="109" t="s">
        <v>54</v>
      </c>
      <c r="B49" s="109"/>
      <c r="C49" s="109"/>
      <c r="D49" s="116">
        <v>3909129.66</v>
      </c>
      <c r="E49" s="110">
        <v>8.939193983387031E-2</v>
      </c>
      <c r="F49" s="125">
        <v>202</v>
      </c>
      <c r="G49" s="110">
        <v>8.5811384876805438E-2</v>
      </c>
      <c r="H49" s="109"/>
      <c r="I49" s="109"/>
    </row>
    <row r="50" spans="1:9" s="65" customFormat="1" x14ac:dyDescent="0.25">
      <c r="A50" s="109" t="s">
        <v>55</v>
      </c>
      <c r="B50" s="109"/>
      <c r="C50" s="109"/>
      <c r="D50" s="116">
        <v>3383542.5200000014</v>
      </c>
      <c r="E50" s="110">
        <v>7.7373087024486684E-2</v>
      </c>
      <c r="F50" s="125">
        <v>161</v>
      </c>
      <c r="G50" s="110">
        <v>6.8394222599830079E-2</v>
      </c>
      <c r="H50" s="109"/>
      <c r="I50" s="109"/>
    </row>
    <row r="51" spans="1:9" s="65" customFormat="1" x14ac:dyDescent="0.25">
      <c r="A51" s="109" t="s">
        <v>56</v>
      </c>
      <c r="B51" s="109"/>
      <c r="C51" s="109"/>
      <c r="D51" s="116">
        <v>3234111.7300000018</v>
      </c>
      <c r="E51" s="110">
        <v>7.3955981594167525E-2</v>
      </c>
      <c r="F51" s="125">
        <v>157</v>
      </c>
      <c r="G51" s="110">
        <v>6.6694987255734917E-2</v>
      </c>
      <c r="H51" s="109"/>
      <c r="I51" s="109"/>
    </row>
    <row r="52" spans="1:9" s="65" customFormat="1" x14ac:dyDescent="0.25">
      <c r="A52" s="109" t="s">
        <v>57</v>
      </c>
      <c r="B52" s="109"/>
      <c r="C52" s="109"/>
      <c r="D52" s="116">
        <v>2979339.3600000031</v>
      </c>
      <c r="E52" s="110">
        <v>6.8129979810851796E-2</v>
      </c>
      <c r="F52" s="125">
        <v>158</v>
      </c>
      <c r="G52" s="110">
        <v>6.7119796091758707E-2</v>
      </c>
      <c r="H52" s="109"/>
      <c r="I52" s="109"/>
    </row>
    <row r="53" spans="1:9" s="65" customFormat="1" x14ac:dyDescent="0.25">
      <c r="A53" s="109" t="s">
        <v>58</v>
      </c>
      <c r="B53" s="109"/>
      <c r="C53" s="109"/>
      <c r="D53" s="116">
        <v>2197861.580000001</v>
      </c>
      <c r="E53" s="110">
        <v>5.025955320257533E-2</v>
      </c>
      <c r="F53" s="125">
        <v>118</v>
      </c>
      <c r="G53" s="110">
        <v>5.0127442650807139E-2</v>
      </c>
      <c r="H53" s="109"/>
      <c r="I53" s="109"/>
    </row>
    <row r="54" spans="1:9" s="65" customFormat="1" x14ac:dyDescent="0.25">
      <c r="A54" s="109" t="s">
        <v>44</v>
      </c>
      <c r="B54" s="109"/>
      <c r="C54" s="109"/>
      <c r="D54" s="116">
        <v>2226255.9100000006</v>
      </c>
      <c r="E54" s="110">
        <v>5.0908859943396771E-2</v>
      </c>
      <c r="F54" s="125">
        <v>101</v>
      </c>
      <c r="G54" s="110">
        <v>4.2905692438402719E-2</v>
      </c>
      <c r="H54" s="109"/>
      <c r="I54" s="109"/>
    </row>
    <row r="55" spans="1:9" s="65" customFormat="1" x14ac:dyDescent="0.25">
      <c r="A55" s="109" t="s">
        <v>59</v>
      </c>
      <c r="B55" s="109"/>
      <c r="C55" s="109"/>
      <c r="D55" s="116">
        <v>5440529.5799999954</v>
      </c>
      <c r="E55" s="110">
        <v>0.12441119512002866</v>
      </c>
      <c r="F55" s="125">
        <v>222</v>
      </c>
      <c r="G55" s="110">
        <v>9.4307561597281223E-2</v>
      </c>
      <c r="H55" s="109"/>
      <c r="I55" s="109"/>
    </row>
    <row r="56" spans="1:9" s="65" customFormat="1" x14ac:dyDescent="0.25">
      <c r="A56" s="109"/>
      <c r="B56" s="109"/>
      <c r="C56" s="109"/>
      <c r="D56" s="116"/>
      <c r="E56" s="109"/>
      <c r="F56" s="118"/>
      <c r="G56" s="109"/>
      <c r="H56" s="109"/>
      <c r="I56" s="109"/>
    </row>
    <row r="57" spans="1:9" s="65" customFormat="1" ht="13.8" thickBot="1" x14ac:dyDescent="0.3">
      <c r="A57" s="109"/>
      <c r="B57" s="109"/>
      <c r="C57" s="109"/>
      <c r="D57" s="126">
        <v>43730225.20000001</v>
      </c>
      <c r="E57" s="109"/>
      <c r="F57" s="127">
        <v>2354</v>
      </c>
      <c r="G57" s="109"/>
      <c r="H57" s="109"/>
      <c r="I57" s="109"/>
    </row>
    <row r="58" spans="1:9" s="65" customFormat="1" ht="13.8" thickTop="1" x14ac:dyDescent="0.25">
      <c r="A58" s="109"/>
      <c r="B58" s="109"/>
      <c r="C58" s="109"/>
      <c r="D58" s="128"/>
      <c r="E58" s="109"/>
      <c r="F58" s="129"/>
      <c r="G58" s="109"/>
      <c r="H58" s="109"/>
      <c r="I58" s="109"/>
    </row>
    <row r="59" spans="1:9" s="65" customFormat="1" x14ac:dyDescent="0.25">
      <c r="A59" s="109"/>
      <c r="B59" s="109"/>
      <c r="C59" s="109"/>
      <c r="D59" s="128"/>
      <c r="E59" s="109"/>
      <c r="F59" s="129"/>
      <c r="G59" s="109"/>
      <c r="H59" s="109"/>
      <c r="I59" s="109"/>
    </row>
    <row r="60" spans="1:9" s="65" customFormat="1" x14ac:dyDescent="0.25">
      <c r="A60" s="109"/>
      <c r="B60" s="109"/>
      <c r="C60" s="109"/>
      <c r="D60" s="128"/>
      <c r="E60" s="109"/>
      <c r="F60" s="129"/>
      <c r="G60" s="109"/>
      <c r="H60" s="109"/>
      <c r="I60" s="109"/>
    </row>
    <row r="61" spans="1:9" s="65" customFormat="1" x14ac:dyDescent="0.25">
      <c r="A61" s="109"/>
      <c r="B61" s="109"/>
      <c r="C61" s="109"/>
      <c r="D61" s="128"/>
      <c r="E61" s="109"/>
      <c r="F61" s="129"/>
      <c r="G61" s="109"/>
      <c r="H61" s="109"/>
      <c r="I61" s="109"/>
    </row>
    <row r="62" spans="1:9" s="65" customFormat="1" x14ac:dyDescent="0.25">
      <c r="A62" s="107" t="s">
        <v>75</v>
      </c>
      <c r="B62" s="109"/>
      <c r="C62" s="109"/>
      <c r="D62" s="116"/>
      <c r="E62" s="109"/>
      <c r="F62" s="118"/>
      <c r="G62" s="109"/>
      <c r="H62" s="109"/>
      <c r="I62" s="109"/>
    </row>
    <row r="63" spans="1:9" x14ac:dyDescent="0.25">
      <c r="A63" s="130"/>
      <c r="B63" s="108"/>
      <c r="C63" s="108"/>
      <c r="D63" s="119"/>
      <c r="E63" s="108"/>
      <c r="F63" s="120"/>
      <c r="G63" s="108"/>
      <c r="H63" s="108"/>
      <c r="I63" s="108"/>
    </row>
    <row r="64" spans="1:9" s="24" customFormat="1" x14ac:dyDescent="0.25">
      <c r="A64" s="131"/>
      <c r="B64" s="132"/>
      <c r="C64" s="132"/>
      <c r="D64" s="121" t="s">
        <v>68</v>
      </c>
      <c r="E64" s="122" t="s">
        <v>7</v>
      </c>
      <c r="F64" s="123" t="s">
        <v>45</v>
      </c>
      <c r="G64" s="124" t="s">
        <v>7</v>
      </c>
      <c r="H64" s="131"/>
      <c r="I64" s="131"/>
    </row>
    <row r="65" spans="1:9" x14ac:dyDescent="0.25">
      <c r="A65" s="133"/>
      <c r="B65" s="108"/>
      <c r="C65" s="108"/>
      <c r="D65" s="119"/>
      <c r="E65" s="108"/>
      <c r="F65" s="120"/>
      <c r="G65" s="108"/>
      <c r="H65" s="108"/>
      <c r="I65" s="108"/>
    </row>
    <row r="66" spans="1:9" s="65" customFormat="1" x14ac:dyDescent="0.25">
      <c r="A66" s="109" t="s">
        <v>60</v>
      </c>
      <c r="B66" s="109"/>
      <c r="C66" s="109"/>
      <c r="D66" s="116">
        <v>7736450.7199999997</v>
      </c>
      <c r="E66" s="110">
        <v>0.17691312323724318</v>
      </c>
      <c r="F66" s="125">
        <v>1082</v>
      </c>
      <c r="G66" s="110">
        <v>0.45964316057774002</v>
      </c>
      <c r="H66" s="109"/>
      <c r="I66" s="109"/>
    </row>
    <row r="67" spans="1:9" s="65" customFormat="1" x14ac:dyDescent="0.25">
      <c r="A67" s="109" t="s">
        <v>61</v>
      </c>
      <c r="B67" s="109"/>
      <c r="C67" s="109"/>
      <c r="D67" s="116">
        <v>18549593.550000023</v>
      </c>
      <c r="E67" s="110">
        <v>0.4241824382372496</v>
      </c>
      <c r="F67" s="125">
        <v>843</v>
      </c>
      <c r="G67" s="110">
        <v>0.35811384876805435</v>
      </c>
      <c r="H67" s="109"/>
      <c r="I67" s="109"/>
    </row>
    <row r="68" spans="1:9" s="65" customFormat="1" x14ac:dyDescent="0.25">
      <c r="A68" s="109" t="s">
        <v>62</v>
      </c>
      <c r="B68" s="109"/>
      <c r="C68" s="109"/>
      <c r="D68" s="116">
        <v>11852727.989999995</v>
      </c>
      <c r="E68" s="110">
        <v>0.27104200666224765</v>
      </c>
      <c r="F68" s="125">
        <v>325</v>
      </c>
      <c r="G68" s="110">
        <v>0.13806287170773152</v>
      </c>
      <c r="H68" s="109"/>
      <c r="I68" s="109"/>
    </row>
    <row r="69" spans="1:9" s="65" customFormat="1" x14ac:dyDescent="0.25">
      <c r="A69" s="109" t="s">
        <v>63</v>
      </c>
      <c r="B69" s="109"/>
      <c r="C69" s="109"/>
      <c r="D69" s="116">
        <v>4453783.2899999991</v>
      </c>
      <c r="E69" s="110">
        <v>0.10184679520013076</v>
      </c>
      <c r="F69" s="125">
        <v>89</v>
      </c>
      <c r="G69" s="110">
        <v>3.7807986406117246E-2</v>
      </c>
      <c r="H69" s="109"/>
      <c r="I69" s="109"/>
    </row>
    <row r="70" spans="1:9" s="65" customFormat="1" x14ac:dyDescent="0.25">
      <c r="A70" s="109" t="s">
        <v>64</v>
      </c>
      <c r="B70" s="109"/>
      <c r="C70" s="109"/>
      <c r="D70" s="116">
        <v>447331.10000000003</v>
      </c>
      <c r="E70" s="110">
        <v>1.0229334469560423E-2</v>
      </c>
      <c r="F70" s="125">
        <v>7</v>
      </c>
      <c r="G70" s="110">
        <v>2.9736618521665251E-3</v>
      </c>
      <c r="H70" s="109"/>
      <c r="I70" s="109"/>
    </row>
    <row r="71" spans="1:9" s="65" customFormat="1" x14ac:dyDescent="0.25">
      <c r="A71" s="109" t="s">
        <v>65</v>
      </c>
      <c r="B71" s="109"/>
      <c r="C71" s="109"/>
      <c r="D71" s="116">
        <v>306404.67000000004</v>
      </c>
      <c r="E71" s="110">
        <v>7.0067023116999619E-3</v>
      </c>
      <c r="F71" s="125">
        <v>4</v>
      </c>
      <c r="G71" s="110">
        <v>1.6992353440951572E-3</v>
      </c>
      <c r="H71" s="109"/>
      <c r="I71" s="109"/>
    </row>
    <row r="72" spans="1:9" s="65" customFormat="1" x14ac:dyDescent="0.25">
      <c r="A72" s="109" t="s">
        <v>66</v>
      </c>
      <c r="B72" s="109"/>
      <c r="C72" s="109"/>
      <c r="D72" s="116">
        <v>0</v>
      </c>
      <c r="E72" s="110">
        <v>0</v>
      </c>
      <c r="F72" s="125">
        <v>0</v>
      </c>
      <c r="G72" s="110">
        <v>0</v>
      </c>
      <c r="H72" s="109"/>
      <c r="I72" s="109"/>
    </row>
    <row r="73" spans="1:9" s="65" customFormat="1" x14ac:dyDescent="0.25">
      <c r="A73" s="109" t="s">
        <v>67</v>
      </c>
      <c r="B73" s="109"/>
      <c r="C73" s="109"/>
      <c r="D73" s="116">
        <v>280987.51</v>
      </c>
      <c r="E73" s="110">
        <v>6.4254759428954387E-3</v>
      </c>
      <c r="F73" s="125">
        <v>3</v>
      </c>
      <c r="G73" s="110">
        <v>1.2744265080713679E-3</v>
      </c>
      <c r="H73" s="109"/>
      <c r="I73" s="109"/>
    </row>
    <row r="74" spans="1:9" s="65" customFormat="1" x14ac:dyDescent="0.25">
      <c r="A74" s="109" t="s">
        <v>120</v>
      </c>
      <c r="B74" s="109"/>
      <c r="C74" s="109"/>
      <c r="D74" s="116">
        <v>102946.37</v>
      </c>
      <c r="E74" s="110">
        <v>2.354123938972991E-3</v>
      </c>
      <c r="F74" s="125">
        <v>1</v>
      </c>
      <c r="G74" s="110">
        <v>4.248088360237893E-4</v>
      </c>
      <c r="H74" s="109"/>
      <c r="I74" s="109"/>
    </row>
    <row r="75" spans="1:9" s="65" customFormat="1" x14ac:dyDescent="0.25">
      <c r="A75" s="109"/>
      <c r="B75" s="109"/>
      <c r="C75" s="109"/>
      <c r="D75" s="116"/>
      <c r="E75" s="109"/>
      <c r="F75" s="118"/>
      <c r="G75" s="109"/>
      <c r="H75" s="109"/>
      <c r="I75" s="109"/>
    </row>
    <row r="76" spans="1:9" s="65" customFormat="1" ht="13.8" thickBot="1" x14ac:dyDescent="0.3">
      <c r="A76" s="109"/>
      <c r="B76" s="103"/>
      <c r="C76" s="103"/>
      <c r="D76" s="126">
        <v>43730225.200000018</v>
      </c>
      <c r="E76" s="134"/>
      <c r="F76" s="127">
        <v>2354</v>
      </c>
      <c r="G76" s="103"/>
      <c r="H76" s="109"/>
      <c r="I76" s="109"/>
    </row>
    <row r="77" spans="1:9" s="65" customFormat="1" ht="13.8" thickTop="1" x14ac:dyDescent="0.25">
      <c r="A77" s="109"/>
      <c r="B77" s="109"/>
      <c r="C77" s="109"/>
      <c r="D77" s="116"/>
      <c r="E77" s="109"/>
      <c r="F77" s="118"/>
      <c r="G77" s="109"/>
      <c r="H77" s="109"/>
      <c r="I77" s="109"/>
    </row>
    <row r="78" spans="1:9" s="65" customFormat="1" x14ac:dyDescent="0.25">
      <c r="A78" s="109"/>
      <c r="B78" s="109"/>
      <c r="C78" s="109"/>
      <c r="D78" s="116"/>
      <c r="E78" s="109"/>
      <c r="F78" s="118"/>
      <c r="G78" s="109"/>
      <c r="H78" s="109"/>
      <c r="I78" s="109"/>
    </row>
    <row r="79" spans="1:9" s="65" customFormat="1" x14ac:dyDescent="0.25">
      <c r="A79" s="109"/>
      <c r="B79" s="109"/>
      <c r="C79" s="109"/>
      <c r="D79" s="116"/>
      <c r="E79" s="109"/>
      <c r="F79" s="118"/>
      <c r="G79" s="109"/>
      <c r="H79" s="109"/>
      <c r="I79" s="109"/>
    </row>
    <row r="80" spans="1:9" s="65" customFormat="1" x14ac:dyDescent="0.25">
      <c r="A80" s="109"/>
      <c r="B80" s="109"/>
      <c r="C80" s="109"/>
      <c r="D80" s="116"/>
      <c r="E80" s="109"/>
      <c r="F80" s="118"/>
      <c r="G80" s="109"/>
      <c r="H80" s="109"/>
      <c r="I80" s="109"/>
    </row>
    <row r="81" spans="1:9" s="65" customFormat="1" x14ac:dyDescent="0.25">
      <c r="A81" s="107" t="s">
        <v>76</v>
      </c>
      <c r="B81" s="109"/>
      <c r="C81" s="109"/>
      <c r="D81" s="116"/>
      <c r="E81" s="109"/>
      <c r="F81" s="118"/>
      <c r="G81" s="109"/>
      <c r="H81" s="109"/>
      <c r="I81" s="109"/>
    </row>
    <row r="82" spans="1:9" x14ac:dyDescent="0.25">
      <c r="A82" s="130"/>
      <c r="B82" s="108"/>
      <c r="C82" s="108"/>
      <c r="D82" s="119"/>
      <c r="E82" s="108"/>
      <c r="F82" s="120"/>
      <c r="G82" s="108"/>
      <c r="H82" s="108"/>
      <c r="I82" s="108"/>
    </row>
    <row r="83" spans="1:9" s="24" customFormat="1" x14ac:dyDescent="0.25">
      <c r="A83" s="131"/>
      <c r="B83" s="132"/>
      <c r="C83" s="132"/>
      <c r="D83" s="121" t="s">
        <v>68</v>
      </c>
      <c r="E83" s="122" t="s">
        <v>7</v>
      </c>
      <c r="F83" s="123" t="s">
        <v>45</v>
      </c>
      <c r="G83" s="124" t="s">
        <v>7</v>
      </c>
      <c r="H83" s="131"/>
      <c r="I83" s="131"/>
    </row>
    <row r="84" spans="1:9" x14ac:dyDescent="0.25">
      <c r="A84" s="133"/>
      <c r="B84" s="108"/>
      <c r="C84" s="108"/>
      <c r="D84" s="119"/>
      <c r="E84" s="108"/>
      <c r="F84" s="120"/>
      <c r="G84" s="108"/>
      <c r="H84" s="108"/>
      <c r="I84" s="108"/>
    </row>
    <row r="85" spans="1:9" s="65" customFormat="1" x14ac:dyDescent="0.25">
      <c r="A85" s="109" t="s">
        <v>19</v>
      </c>
      <c r="B85" s="109"/>
      <c r="C85" s="109"/>
      <c r="D85" s="116">
        <v>2751045.87</v>
      </c>
      <c r="E85" s="110">
        <v>6.2909483255988358E-2</v>
      </c>
      <c r="F85" s="125">
        <v>120</v>
      </c>
      <c r="G85" s="110">
        <v>5.0977060322854713E-2</v>
      </c>
      <c r="H85" s="109"/>
      <c r="I85" s="109"/>
    </row>
    <row r="86" spans="1:9" s="65" customFormat="1" x14ac:dyDescent="0.25">
      <c r="A86" s="109" t="s">
        <v>20</v>
      </c>
      <c r="B86" s="109"/>
      <c r="C86" s="109"/>
      <c r="D86" s="116">
        <v>5287876.820000004</v>
      </c>
      <c r="E86" s="110">
        <v>0.12092041135886958</v>
      </c>
      <c r="F86" s="125">
        <v>236</v>
      </c>
      <c r="G86" s="110">
        <v>0.10025488530161428</v>
      </c>
      <c r="H86" s="109"/>
      <c r="I86" s="109"/>
    </row>
    <row r="87" spans="1:9" s="65" customFormat="1" x14ac:dyDescent="0.25">
      <c r="A87" s="109" t="s">
        <v>21</v>
      </c>
      <c r="B87" s="109"/>
      <c r="C87" s="109"/>
      <c r="D87" s="116">
        <v>8419129.8199999966</v>
      </c>
      <c r="E87" s="110">
        <v>0.1925242731199106</v>
      </c>
      <c r="F87" s="125">
        <v>353</v>
      </c>
      <c r="G87" s="110">
        <v>0.14995751911639763</v>
      </c>
      <c r="H87" s="109"/>
      <c r="I87" s="109"/>
    </row>
    <row r="88" spans="1:9" s="65" customFormat="1" x14ac:dyDescent="0.25">
      <c r="A88" s="109" t="s">
        <v>22</v>
      </c>
      <c r="B88" s="109"/>
      <c r="C88" s="109"/>
      <c r="D88" s="116">
        <v>12831196.43</v>
      </c>
      <c r="E88" s="110">
        <v>0.29341711302232215</v>
      </c>
      <c r="F88" s="125">
        <v>814</v>
      </c>
      <c r="G88" s="110">
        <v>0.34579439252336447</v>
      </c>
      <c r="H88" s="109"/>
      <c r="I88" s="109"/>
    </row>
    <row r="89" spans="1:9" s="65" customFormat="1" x14ac:dyDescent="0.25">
      <c r="A89" s="109" t="s">
        <v>8</v>
      </c>
      <c r="B89" s="109"/>
      <c r="C89" s="109"/>
      <c r="D89" s="116">
        <v>7431882.0200000023</v>
      </c>
      <c r="E89" s="110">
        <v>0.16994840493069319</v>
      </c>
      <c r="F89" s="125">
        <v>429</v>
      </c>
      <c r="G89" s="110">
        <v>0.1822429906542056</v>
      </c>
      <c r="H89" s="109"/>
      <c r="I89" s="109"/>
    </row>
    <row r="90" spans="1:9" s="65" customFormat="1" x14ac:dyDescent="0.25">
      <c r="A90" s="109" t="s">
        <v>9</v>
      </c>
      <c r="B90" s="109"/>
      <c r="C90" s="109"/>
      <c r="D90" s="116">
        <v>4952007.2999999961</v>
      </c>
      <c r="E90" s="110">
        <v>0.11323992221288622</v>
      </c>
      <c r="F90" s="125">
        <v>267</v>
      </c>
      <c r="G90" s="110">
        <v>0.11342395921835174</v>
      </c>
      <c r="H90" s="109"/>
      <c r="I90" s="109"/>
    </row>
    <row r="91" spans="1:9" s="65" customFormat="1" x14ac:dyDescent="0.25">
      <c r="A91" s="109" t="s">
        <v>10</v>
      </c>
      <c r="B91" s="109"/>
      <c r="C91" s="109"/>
      <c r="D91" s="116">
        <v>1314246.4599999995</v>
      </c>
      <c r="E91" s="110">
        <v>3.0053503131742383E-2</v>
      </c>
      <c r="F91" s="125">
        <v>94</v>
      </c>
      <c r="G91" s="110">
        <v>3.9932030586236192E-2</v>
      </c>
      <c r="H91" s="109"/>
      <c r="I91" s="109"/>
    </row>
    <row r="92" spans="1:9" s="65" customFormat="1" x14ac:dyDescent="0.25">
      <c r="A92" s="109" t="s">
        <v>11</v>
      </c>
      <c r="B92" s="109"/>
      <c r="C92" s="109"/>
      <c r="D92" s="116">
        <v>500193.54999999993</v>
      </c>
      <c r="E92" s="110">
        <v>1.1438165427055702E-2</v>
      </c>
      <c r="F92" s="125">
        <v>26</v>
      </c>
      <c r="G92" s="110">
        <v>1.1045029736618521E-2</v>
      </c>
      <c r="H92" s="109"/>
      <c r="I92" s="109"/>
    </row>
    <row r="93" spans="1:9" s="65" customFormat="1" x14ac:dyDescent="0.25">
      <c r="A93" s="109" t="s">
        <v>12</v>
      </c>
      <c r="B93" s="109"/>
      <c r="C93" s="109"/>
      <c r="D93" s="116">
        <v>191737.40000000002</v>
      </c>
      <c r="E93" s="110">
        <v>4.3845509398382897E-3</v>
      </c>
      <c r="F93" s="125">
        <v>11</v>
      </c>
      <c r="G93" s="110">
        <v>4.6728971962616819E-3</v>
      </c>
      <c r="H93" s="109"/>
      <c r="I93" s="109"/>
    </row>
    <row r="94" spans="1:9" s="65" customFormat="1" x14ac:dyDescent="0.25">
      <c r="A94" s="109" t="s">
        <v>24</v>
      </c>
      <c r="B94" s="109"/>
      <c r="C94" s="109"/>
      <c r="D94" s="116">
        <v>50909.53</v>
      </c>
      <c r="E94" s="110">
        <v>1.1641726006935817E-3</v>
      </c>
      <c r="F94" s="125">
        <v>4</v>
      </c>
      <c r="G94" s="110">
        <v>1.6992353440951572E-3</v>
      </c>
      <c r="H94" s="109"/>
      <c r="I94" s="109"/>
    </row>
    <row r="95" spans="1:9" s="65" customFormat="1" x14ac:dyDescent="0.25">
      <c r="A95" s="109"/>
      <c r="B95" s="109"/>
      <c r="C95" s="109"/>
      <c r="D95" s="116"/>
      <c r="E95" s="109"/>
      <c r="F95" s="118"/>
      <c r="G95" s="109"/>
      <c r="H95" s="109"/>
      <c r="I95" s="109"/>
    </row>
    <row r="96" spans="1:9" s="65" customFormat="1" ht="13.8" thickBot="1" x14ac:dyDescent="0.3">
      <c r="A96" s="109"/>
      <c r="B96" s="103"/>
      <c r="C96" s="103"/>
      <c r="D96" s="126">
        <v>43730225.199999996</v>
      </c>
      <c r="E96" s="103"/>
      <c r="F96" s="127">
        <v>2354</v>
      </c>
      <c r="G96" s="103"/>
      <c r="H96" s="103"/>
      <c r="I96" s="103"/>
    </row>
    <row r="97" spans="1:9" s="65" customFormat="1" ht="13.8" thickTop="1" x14ac:dyDescent="0.25">
      <c r="A97" s="109"/>
      <c r="B97" s="109"/>
      <c r="C97" s="109"/>
      <c r="D97" s="116"/>
      <c r="E97" s="109"/>
      <c r="F97" s="118"/>
      <c r="G97" s="109"/>
      <c r="H97" s="109"/>
      <c r="I97" s="109"/>
    </row>
    <row r="98" spans="1:9" s="65" customFormat="1" x14ac:dyDescent="0.25">
      <c r="A98" s="109"/>
      <c r="B98" s="109"/>
      <c r="C98" s="109"/>
      <c r="D98" s="116"/>
      <c r="E98" s="109"/>
      <c r="F98" s="118"/>
      <c r="G98" s="109"/>
      <c r="H98" s="109"/>
      <c r="I98" s="109"/>
    </row>
    <row r="99" spans="1:9" s="65" customFormat="1" x14ac:dyDescent="0.25">
      <c r="A99" s="109"/>
      <c r="B99" s="109"/>
      <c r="C99" s="109"/>
      <c r="D99" s="116"/>
      <c r="E99" s="109"/>
      <c r="F99" s="118"/>
      <c r="G99" s="109"/>
      <c r="H99" s="109"/>
      <c r="I99" s="109"/>
    </row>
    <row r="100" spans="1:9" s="65" customFormat="1" x14ac:dyDescent="0.25">
      <c r="A100" s="107" t="s">
        <v>77</v>
      </c>
      <c r="B100" s="109"/>
      <c r="C100" s="109"/>
      <c r="D100" s="116"/>
      <c r="E100" s="109"/>
      <c r="F100" s="118"/>
      <c r="G100" s="109"/>
      <c r="H100" s="109"/>
      <c r="I100" s="109"/>
    </row>
    <row r="101" spans="1:9" x14ac:dyDescent="0.25">
      <c r="A101" s="130"/>
      <c r="B101" s="108"/>
      <c r="C101" s="108"/>
      <c r="D101" s="119"/>
      <c r="E101" s="108"/>
      <c r="F101" s="120"/>
      <c r="G101" s="108"/>
      <c r="H101" s="108"/>
      <c r="I101" s="108"/>
    </row>
    <row r="102" spans="1:9" s="24" customFormat="1" x14ac:dyDescent="0.25">
      <c r="A102" s="131"/>
      <c r="B102" s="132"/>
      <c r="C102" s="132"/>
      <c r="D102" s="121" t="s">
        <v>68</v>
      </c>
      <c r="E102" s="122" t="s">
        <v>7</v>
      </c>
      <c r="F102" s="123" t="s">
        <v>45</v>
      </c>
      <c r="G102" s="124" t="s">
        <v>7</v>
      </c>
      <c r="H102" s="131"/>
      <c r="I102" s="131"/>
    </row>
    <row r="103" spans="1:9" x14ac:dyDescent="0.25">
      <c r="A103" s="133"/>
      <c r="B103" s="108"/>
      <c r="C103" s="108"/>
      <c r="D103" s="119"/>
      <c r="E103" s="108"/>
      <c r="F103" s="120"/>
      <c r="G103" s="108"/>
      <c r="H103" s="108"/>
      <c r="I103" s="108"/>
    </row>
    <row r="104" spans="1:9" s="65" customFormat="1" x14ac:dyDescent="0.25">
      <c r="A104" s="109" t="s">
        <v>25</v>
      </c>
      <c r="B104" s="109"/>
      <c r="C104" s="109"/>
      <c r="D104" s="116">
        <v>7211046.6000000006</v>
      </c>
      <c r="E104" s="110">
        <v>0.16489845563383926</v>
      </c>
      <c r="F104" s="125">
        <v>843</v>
      </c>
      <c r="G104" s="110">
        <v>0.35811384876805435</v>
      </c>
      <c r="H104" s="109"/>
      <c r="I104" s="109"/>
    </row>
    <row r="105" spans="1:9" s="65" customFormat="1" x14ac:dyDescent="0.25">
      <c r="A105" s="109" t="s">
        <v>26</v>
      </c>
      <c r="B105" s="109"/>
      <c r="C105" s="109"/>
      <c r="D105" s="116">
        <v>11858140.869999999</v>
      </c>
      <c r="E105" s="110">
        <v>0.27116578558118193</v>
      </c>
      <c r="F105" s="125">
        <v>601</v>
      </c>
      <c r="G105" s="110">
        <v>0.25531011045029739</v>
      </c>
      <c r="H105" s="109"/>
      <c r="I105" s="109"/>
    </row>
    <row r="106" spans="1:9" s="65" customFormat="1" x14ac:dyDescent="0.25">
      <c r="A106" s="109" t="s">
        <v>27</v>
      </c>
      <c r="B106" s="109"/>
      <c r="C106" s="109"/>
      <c r="D106" s="116">
        <v>19971233.840000007</v>
      </c>
      <c r="E106" s="110">
        <v>0.45669176750546453</v>
      </c>
      <c r="F106" s="125">
        <v>707</v>
      </c>
      <c r="G106" s="110">
        <v>0.30033984706881905</v>
      </c>
      <c r="H106" s="109"/>
      <c r="I106" s="109"/>
    </row>
    <row r="107" spans="1:9" s="65" customFormat="1" x14ac:dyDescent="0.25">
      <c r="A107" s="109" t="s">
        <v>28</v>
      </c>
      <c r="B107" s="109"/>
      <c r="C107" s="109"/>
      <c r="D107" s="116">
        <v>4689803.8899999987</v>
      </c>
      <c r="E107" s="110">
        <v>0.10724399127951434</v>
      </c>
      <c r="F107" s="125">
        <v>203</v>
      </c>
      <c r="G107" s="110">
        <v>8.6236193712829229E-2</v>
      </c>
      <c r="H107" s="109"/>
      <c r="I107" s="109"/>
    </row>
    <row r="108" spans="1:9" s="65" customFormat="1" x14ac:dyDescent="0.25">
      <c r="A108" s="109" t="s">
        <v>29</v>
      </c>
      <c r="B108" s="109"/>
      <c r="C108" s="109"/>
      <c r="D108" s="116">
        <v>0</v>
      </c>
      <c r="E108" s="110">
        <v>0</v>
      </c>
      <c r="F108" s="125">
        <v>0</v>
      </c>
      <c r="G108" s="110">
        <v>0</v>
      </c>
      <c r="H108" s="109"/>
      <c r="I108" s="109"/>
    </row>
    <row r="109" spans="1:9" s="65" customFormat="1" x14ac:dyDescent="0.25">
      <c r="A109" s="109" t="s">
        <v>30</v>
      </c>
      <c r="B109" s="109"/>
      <c r="C109" s="109"/>
      <c r="D109" s="116">
        <v>0</v>
      </c>
      <c r="E109" s="110">
        <v>0</v>
      </c>
      <c r="F109" s="125">
        <v>0</v>
      </c>
      <c r="G109" s="110">
        <v>0</v>
      </c>
      <c r="H109" s="109"/>
      <c r="I109" s="109"/>
    </row>
    <row r="110" spans="1:9" s="65" customFormat="1" x14ac:dyDescent="0.25">
      <c r="A110" s="109"/>
      <c r="B110" s="103"/>
      <c r="C110" s="103"/>
      <c r="D110" s="116"/>
      <c r="E110" s="109"/>
      <c r="F110" s="118"/>
      <c r="G110" s="109"/>
      <c r="H110" s="109"/>
      <c r="I110" s="109"/>
    </row>
    <row r="111" spans="1:9" s="65" customFormat="1" ht="13.8" thickBot="1" x14ac:dyDescent="0.3">
      <c r="A111" s="109"/>
      <c r="B111" s="109"/>
      <c r="C111" s="109"/>
      <c r="D111" s="126">
        <v>43730225.200000003</v>
      </c>
      <c r="E111" s="103"/>
      <c r="F111" s="127">
        <v>2354</v>
      </c>
      <c r="G111" s="134"/>
      <c r="H111" s="109"/>
      <c r="I111" s="109"/>
    </row>
    <row r="112" spans="1:9" s="65" customFormat="1" ht="13.8" thickTop="1" x14ac:dyDescent="0.25">
      <c r="A112" s="109"/>
      <c r="B112" s="109"/>
      <c r="C112" s="109"/>
      <c r="D112" s="116"/>
      <c r="E112" s="109"/>
      <c r="F112" s="118"/>
      <c r="G112" s="109"/>
      <c r="H112" s="109"/>
      <c r="I112" s="109"/>
    </row>
    <row r="113" spans="1:9" s="65" customFormat="1" x14ac:dyDescent="0.25">
      <c r="A113" s="109"/>
      <c r="B113" s="109"/>
      <c r="C113" s="109"/>
      <c r="D113" s="116"/>
      <c r="E113" s="109"/>
      <c r="F113" s="118"/>
      <c r="G113" s="109"/>
      <c r="H113" s="109"/>
      <c r="I113" s="109"/>
    </row>
    <row r="114" spans="1:9" s="65" customFormat="1" x14ac:dyDescent="0.25">
      <c r="A114" s="109"/>
      <c r="B114" s="109"/>
      <c r="C114" s="109"/>
      <c r="D114" s="116"/>
      <c r="E114" s="109"/>
      <c r="F114" s="118"/>
      <c r="G114" s="109"/>
      <c r="H114" s="109"/>
      <c r="I114" s="109"/>
    </row>
    <row r="115" spans="1:9" s="65" customFormat="1" x14ac:dyDescent="0.25">
      <c r="A115" s="107" t="s">
        <v>78</v>
      </c>
      <c r="B115" s="109"/>
      <c r="C115" s="109"/>
      <c r="D115" s="116"/>
      <c r="E115" s="109"/>
      <c r="F115" s="118"/>
      <c r="G115" s="109"/>
      <c r="H115" s="109"/>
      <c r="I115" s="109"/>
    </row>
    <row r="116" spans="1:9" s="65" customFormat="1" x14ac:dyDescent="0.25">
      <c r="A116" s="107"/>
      <c r="B116" s="109"/>
      <c r="C116" s="109"/>
      <c r="D116" s="116"/>
      <c r="E116" s="109"/>
      <c r="F116" s="118"/>
      <c r="G116" s="109"/>
      <c r="H116" s="109"/>
      <c r="I116" s="109"/>
    </row>
    <row r="117" spans="1:9" s="24" customFormat="1" x14ac:dyDescent="0.25">
      <c r="A117" s="131"/>
      <c r="B117" s="132"/>
      <c r="C117" s="132"/>
      <c r="D117" s="121" t="s">
        <v>68</v>
      </c>
      <c r="E117" s="122" t="s">
        <v>7</v>
      </c>
      <c r="F117" s="123" t="s">
        <v>45</v>
      </c>
      <c r="G117" s="124" t="s">
        <v>7</v>
      </c>
      <c r="H117" s="131"/>
      <c r="I117" s="131"/>
    </row>
    <row r="118" spans="1:9" x14ac:dyDescent="0.25">
      <c r="A118" s="133"/>
      <c r="B118" s="108"/>
      <c r="C118" s="108"/>
      <c r="D118" s="119"/>
      <c r="E118" s="108"/>
      <c r="F118" s="120"/>
      <c r="G118" s="108"/>
      <c r="H118" s="108"/>
      <c r="I118" s="108"/>
    </row>
    <row r="119" spans="1:9" s="65" customFormat="1" x14ac:dyDescent="0.25">
      <c r="A119" s="109" t="s">
        <v>46</v>
      </c>
      <c r="B119" s="109"/>
      <c r="C119" s="109"/>
      <c r="D119" s="116">
        <v>3331887.9200000013</v>
      </c>
      <c r="E119" s="110">
        <v>7.6191876551324048E-2</v>
      </c>
      <c r="F119" s="125">
        <v>181</v>
      </c>
      <c r="G119" s="110">
        <v>7.6890399320305863E-2</v>
      </c>
      <c r="H119" s="109"/>
      <c r="I119" s="109"/>
    </row>
    <row r="120" spans="1:9" s="65" customFormat="1" x14ac:dyDescent="0.25">
      <c r="A120" s="109" t="s">
        <v>47</v>
      </c>
      <c r="B120" s="109"/>
      <c r="C120" s="109"/>
      <c r="D120" s="116">
        <v>5188403.1500000013</v>
      </c>
      <c r="E120" s="110">
        <v>0.11864569931370944</v>
      </c>
      <c r="F120" s="125">
        <v>290</v>
      </c>
      <c r="G120" s="110">
        <v>0.1231945624468989</v>
      </c>
      <c r="H120" s="109"/>
      <c r="I120" s="109"/>
    </row>
    <row r="121" spans="1:9" s="65" customFormat="1" x14ac:dyDescent="0.25">
      <c r="A121" s="109" t="s">
        <v>31</v>
      </c>
      <c r="B121" s="109"/>
      <c r="C121" s="109"/>
      <c r="D121" s="116">
        <v>3684147.2600000016</v>
      </c>
      <c r="E121" s="110">
        <v>8.4247159559562482E-2</v>
      </c>
      <c r="F121" s="125">
        <v>213</v>
      </c>
      <c r="G121" s="110">
        <v>9.0484282073067121E-2</v>
      </c>
      <c r="H121" s="109"/>
      <c r="I121" s="109"/>
    </row>
    <row r="122" spans="1:9" s="65" customFormat="1" x14ac:dyDescent="0.25">
      <c r="A122" s="109" t="s">
        <v>32</v>
      </c>
      <c r="B122" s="109"/>
      <c r="C122" s="109"/>
      <c r="D122" s="116">
        <v>3033039.1599999997</v>
      </c>
      <c r="E122" s="110">
        <v>6.9357958851764573E-2</v>
      </c>
      <c r="F122" s="125">
        <v>173</v>
      </c>
      <c r="G122" s="110">
        <v>7.3491928632115552E-2</v>
      </c>
      <c r="H122" s="109"/>
      <c r="I122" s="109"/>
    </row>
    <row r="123" spans="1:9" s="65" customFormat="1" x14ac:dyDescent="0.25">
      <c r="A123" s="109" t="s">
        <v>33</v>
      </c>
      <c r="B123" s="109"/>
      <c r="C123" s="109"/>
      <c r="D123" s="116">
        <v>3470322.5500000017</v>
      </c>
      <c r="E123" s="110">
        <v>7.9357527525378488E-2</v>
      </c>
      <c r="F123" s="125">
        <v>198</v>
      </c>
      <c r="G123" s="110">
        <v>8.4112149532710276E-2</v>
      </c>
      <c r="H123" s="109"/>
      <c r="I123" s="109"/>
    </row>
    <row r="124" spans="1:9" s="65" customFormat="1" x14ac:dyDescent="0.25">
      <c r="A124" s="109" t="s">
        <v>40</v>
      </c>
      <c r="B124" s="109"/>
      <c r="C124" s="109"/>
      <c r="D124" s="116">
        <v>1419266.9300000004</v>
      </c>
      <c r="E124" s="110">
        <v>3.2455056508604481E-2</v>
      </c>
      <c r="F124" s="125">
        <v>82</v>
      </c>
      <c r="G124" s="110">
        <v>3.4834324553950725E-2</v>
      </c>
      <c r="H124" s="109"/>
      <c r="I124" s="109"/>
    </row>
    <row r="125" spans="1:9" s="65" customFormat="1" x14ac:dyDescent="0.25">
      <c r="A125" s="109" t="s">
        <v>34</v>
      </c>
      <c r="B125" s="109"/>
      <c r="C125" s="109"/>
      <c r="D125" s="116">
        <v>10305116.660000006</v>
      </c>
      <c r="E125" s="110">
        <v>0.23565203730073636</v>
      </c>
      <c r="F125" s="125">
        <v>492</v>
      </c>
      <c r="G125" s="110">
        <v>0.20900594732370434</v>
      </c>
      <c r="H125" s="109"/>
      <c r="I125" s="109"/>
    </row>
    <row r="126" spans="1:9" s="65" customFormat="1" x14ac:dyDescent="0.25">
      <c r="A126" s="109" t="s">
        <v>35</v>
      </c>
      <c r="B126" s="109"/>
      <c r="C126" s="109"/>
      <c r="D126" s="116">
        <v>2896897.6599999992</v>
      </c>
      <c r="E126" s="110">
        <v>6.6244745979492412E-2</v>
      </c>
      <c r="F126" s="125">
        <v>152</v>
      </c>
      <c r="G126" s="110">
        <v>6.4570943075615977E-2</v>
      </c>
      <c r="H126" s="109"/>
      <c r="I126" s="109"/>
    </row>
    <row r="127" spans="1:9" s="65" customFormat="1" x14ac:dyDescent="0.25">
      <c r="A127" s="109" t="s">
        <v>36</v>
      </c>
      <c r="B127" s="109"/>
      <c r="C127" s="109"/>
      <c r="D127" s="116">
        <v>1176372.3599999996</v>
      </c>
      <c r="E127" s="110">
        <v>2.6900670065609429E-2</v>
      </c>
      <c r="F127" s="125">
        <v>62</v>
      </c>
      <c r="G127" s="110">
        <v>2.6338147833474938E-2</v>
      </c>
      <c r="H127" s="109"/>
      <c r="I127" s="109"/>
    </row>
    <row r="128" spans="1:9" s="65" customFormat="1" x14ac:dyDescent="0.25">
      <c r="A128" s="109" t="s">
        <v>37</v>
      </c>
      <c r="B128" s="109"/>
      <c r="C128" s="109"/>
      <c r="D128" s="116">
        <v>2592596.6800000006</v>
      </c>
      <c r="E128" s="110">
        <v>5.928614975438086E-2</v>
      </c>
      <c r="F128" s="125">
        <v>149</v>
      </c>
      <c r="G128" s="110">
        <v>6.3296516567544606E-2</v>
      </c>
      <c r="H128" s="109"/>
      <c r="I128" s="109"/>
    </row>
    <row r="129" spans="1:9" s="65" customFormat="1" x14ac:dyDescent="0.25">
      <c r="A129" s="109" t="s">
        <v>38</v>
      </c>
      <c r="B129" s="109"/>
      <c r="C129" s="109"/>
      <c r="D129" s="116">
        <v>3927578.0900000012</v>
      </c>
      <c r="E129" s="110">
        <v>8.981380891676724E-2</v>
      </c>
      <c r="F129" s="125">
        <v>224</v>
      </c>
      <c r="G129" s="110">
        <v>9.5157179269328804E-2</v>
      </c>
      <c r="H129" s="109"/>
      <c r="I129" s="109"/>
    </row>
    <row r="130" spans="1:9" s="65" customFormat="1" x14ac:dyDescent="0.25">
      <c r="A130" s="109" t="s">
        <v>39</v>
      </c>
      <c r="B130" s="109"/>
      <c r="C130" s="109"/>
      <c r="D130" s="116">
        <v>2704596.7800000007</v>
      </c>
      <c r="E130" s="110">
        <v>6.1847309672670048E-2</v>
      </c>
      <c r="F130" s="125">
        <v>138</v>
      </c>
      <c r="G130" s="110">
        <v>5.8623619371282923E-2</v>
      </c>
      <c r="H130" s="109"/>
      <c r="I130" s="109"/>
    </row>
    <row r="131" spans="1:9" s="65" customFormat="1" x14ac:dyDescent="0.25">
      <c r="A131" s="109" t="s">
        <v>43</v>
      </c>
      <c r="B131" s="109"/>
      <c r="C131" s="109"/>
      <c r="D131" s="116">
        <v>0</v>
      </c>
      <c r="E131" s="110">
        <v>0</v>
      </c>
      <c r="F131" s="125">
        <v>0</v>
      </c>
      <c r="G131" s="110">
        <v>0</v>
      </c>
      <c r="H131" s="109"/>
      <c r="I131" s="109"/>
    </row>
    <row r="132" spans="1:9" s="65" customFormat="1" x14ac:dyDescent="0.25">
      <c r="A132" s="109"/>
      <c r="B132" s="109"/>
      <c r="C132" s="109"/>
      <c r="D132" s="116"/>
      <c r="E132" s="109"/>
      <c r="F132" s="118"/>
      <c r="G132" s="109"/>
      <c r="H132" s="109"/>
      <c r="I132" s="109"/>
    </row>
    <row r="133" spans="1:9" s="65" customFormat="1" ht="13.8" thickBot="1" x14ac:dyDescent="0.3">
      <c r="A133" s="109"/>
      <c r="B133" s="103"/>
      <c r="C133" s="103"/>
      <c r="D133" s="126">
        <v>43730225.200000018</v>
      </c>
      <c r="E133" s="134"/>
      <c r="F133" s="127">
        <v>2354</v>
      </c>
      <c r="G133" s="134"/>
      <c r="H133" s="109"/>
      <c r="I133" s="109"/>
    </row>
    <row r="134" spans="1:9" s="65" customFormat="1" ht="13.8" thickTop="1" x14ac:dyDescent="0.25">
      <c r="A134" s="109"/>
      <c r="B134" s="109"/>
      <c r="C134" s="109"/>
      <c r="D134" s="116"/>
      <c r="E134" s="109"/>
      <c r="F134" s="118"/>
      <c r="G134" s="109"/>
      <c r="H134" s="109"/>
      <c r="I134" s="109"/>
    </row>
    <row r="135" spans="1:9" s="65" customFormat="1" x14ac:dyDescent="0.25">
      <c r="A135" s="109"/>
      <c r="B135" s="109"/>
      <c r="C135" s="109"/>
      <c r="D135" s="116"/>
      <c r="E135" s="109"/>
      <c r="F135" s="118"/>
      <c r="G135" s="109"/>
      <c r="H135" s="109"/>
      <c r="I135" s="109"/>
    </row>
    <row r="136" spans="1:9" s="65" customFormat="1" x14ac:dyDescent="0.25">
      <c r="A136" s="109"/>
      <c r="B136" s="109"/>
      <c r="C136" s="109"/>
      <c r="D136" s="116"/>
      <c r="E136" s="109"/>
      <c r="F136" s="118"/>
      <c r="G136" s="109"/>
      <c r="H136" s="109"/>
      <c r="I136" s="109"/>
    </row>
    <row r="137" spans="1:9" s="65" customFormat="1" x14ac:dyDescent="0.25">
      <c r="A137" s="107" t="s">
        <v>79</v>
      </c>
      <c r="B137" s="109"/>
      <c r="C137" s="109"/>
      <c r="D137" s="116"/>
      <c r="E137" s="109"/>
      <c r="F137" s="118"/>
      <c r="G137" s="109"/>
      <c r="H137" s="109"/>
      <c r="I137" s="109"/>
    </row>
    <row r="138" spans="1:9" x14ac:dyDescent="0.25">
      <c r="A138" s="108"/>
      <c r="B138" s="108"/>
      <c r="C138" s="108"/>
      <c r="D138" s="119"/>
      <c r="E138" s="108"/>
      <c r="F138" s="120"/>
      <c r="G138" s="108"/>
      <c r="H138" s="108"/>
      <c r="I138" s="108"/>
    </row>
    <row r="139" spans="1:9" s="24" customFormat="1" x14ac:dyDescent="0.25">
      <c r="A139" s="132" t="s">
        <v>23</v>
      </c>
      <c r="B139" s="131"/>
      <c r="C139" s="131"/>
      <c r="D139" s="121" t="s">
        <v>68</v>
      </c>
      <c r="E139" s="122" t="s">
        <v>7</v>
      </c>
      <c r="F139" s="123" t="s">
        <v>45</v>
      </c>
      <c r="G139" s="124" t="s">
        <v>7</v>
      </c>
      <c r="H139" s="131"/>
      <c r="I139" s="131"/>
    </row>
    <row r="140" spans="1:9" x14ac:dyDescent="0.25">
      <c r="A140" s="108"/>
      <c r="B140" s="108"/>
      <c r="C140" s="108"/>
      <c r="D140" s="119"/>
      <c r="E140" s="108"/>
      <c r="F140" s="120"/>
      <c r="G140" s="108"/>
      <c r="H140" s="108"/>
      <c r="I140" s="108"/>
    </row>
    <row r="141" spans="1:9" s="65" customFormat="1" x14ac:dyDescent="0.25">
      <c r="A141" s="109">
        <v>1999</v>
      </c>
      <c r="B141" s="109"/>
      <c r="C141" s="109"/>
      <c r="D141" s="116">
        <v>27432.91</v>
      </c>
      <c r="E141" s="110">
        <v>6.2732148930255195E-4</v>
      </c>
      <c r="F141" s="125">
        <v>2</v>
      </c>
      <c r="G141" s="110">
        <v>8.4961767204757861E-4</v>
      </c>
      <c r="H141" s="109"/>
      <c r="I141" s="109"/>
    </row>
    <row r="142" spans="1:9" s="65" customFormat="1" x14ac:dyDescent="0.25">
      <c r="A142" s="109">
        <v>2000</v>
      </c>
      <c r="B142" s="109"/>
      <c r="C142" s="109"/>
      <c r="D142" s="116">
        <v>30419.78</v>
      </c>
      <c r="E142" s="110">
        <v>6.9562367586435356E-4</v>
      </c>
      <c r="F142" s="125">
        <v>4</v>
      </c>
      <c r="G142" s="110">
        <v>1.6992353440951572E-3</v>
      </c>
      <c r="H142" s="109"/>
      <c r="I142" s="109"/>
    </row>
    <row r="143" spans="1:9" s="65" customFormat="1" x14ac:dyDescent="0.25">
      <c r="A143" s="109">
        <v>2001</v>
      </c>
      <c r="B143" s="109"/>
      <c r="C143" s="109"/>
      <c r="D143" s="116">
        <v>20917.629999999997</v>
      </c>
      <c r="E143" s="110">
        <v>4.7833346168086937E-4</v>
      </c>
      <c r="F143" s="125">
        <v>2</v>
      </c>
      <c r="G143" s="110">
        <v>8.4961767204757861E-4</v>
      </c>
      <c r="H143" s="109"/>
      <c r="I143" s="109"/>
    </row>
    <row r="144" spans="1:9" s="65" customFormat="1" x14ac:dyDescent="0.25">
      <c r="A144" s="109">
        <v>2002</v>
      </c>
      <c r="B144" s="109"/>
      <c r="C144" s="109"/>
      <c r="D144" s="116">
        <v>365084.85000000003</v>
      </c>
      <c r="E144" s="110">
        <v>8.348570086942975E-3</v>
      </c>
      <c r="F144" s="125">
        <v>22</v>
      </c>
      <c r="G144" s="110">
        <v>9.3457943925233638E-3</v>
      </c>
      <c r="H144" s="109"/>
      <c r="I144" s="109"/>
    </row>
    <row r="145" spans="1:9" s="65" customFormat="1" x14ac:dyDescent="0.25">
      <c r="A145" s="109">
        <v>2003</v>
      </c>
      <c r="B145" s="109"/>
      <c r="C145" s="109"/>
      <c r="D145" s="116">
        <v>952097.91999999993</v>
      </c>
      <c r="E145" s="110">
        <v>2.1772079051630394E-2</v>
      </c>
      <c r="F145" s="125">
        <v>56</v>
      </c>
      <c r="G145" s="110">
        <v>2.3789294817332201E-2</v>
      </c>
      <c r="H145" s="109"/>
      <c r="I145" s="109"/>
    </row>
    <row r="146" spans="1:9" s="65" customFormat="1" x14ac:dyDescent="0.25">
      <c r="A146" s="109">
        <v>2004</v>
      </c>
      <c r="B146" s="109"/>
      <c r="C146" s="109"/>
      <c r="D146" s="116">
        <v>4427700.8199999975</v>
      </c>
      <c r="E146" s="110">
        <v>0.10125035486897048</v>
      </c>
      <c r="F146" s="125">
        <v>233</v>
      </c>
      <c r="G146" s="110">
        <v>9.8980458793542905E-2</v>
      </c>
      <c r="H146" s="109"/>
      <c r="I146" s="109"/>
    </row>
    <row r="147" spans="1:9" s="65" customFormat="1" x14ac:dyDescent="0.25">
      <c r="A147" s="109">
        <v>2005</v>
      </c>
      <c r="B147" s="109"/>
      <c r="C147" s="109"/>
      <c r="D147" s="116">
        <v>7083430.209999999</v>
      </c>
      <c r="E147" s="110">
        <v>0.16198019053421192</v>
      </c>
      <c r="F147" s="125">
        <v>332</v>
      </c>
      <c r="G147" s="110">
        <v>0.14103653355989804</v>
      </c>
      <c r="H147" s="109"/>
      <c r="I147" s="109"/>
    </row>
    <row r="148" spans="1:9" s="65" customFormat="1" x14ac:dyDescent="0.25">
      <c r="A148" s="109">
        <v>2006</v>
      </c>
      <c r="B148" s="109"/>
      <c r="C148" s="109"/>
      <c r="D148" s="116">
        <v>9937785.5600000098</v>
      </c>
      <c r="E148" s="110">
        <v>0.22725210113941982</v>
      </c>
      <c r="F148" s="125">
        <v>452</v>
      </c>
      <c r="G148" s="110">
        <v>0.19201359388275277</v>
      </c>
      <c r="H148" s="109"/>
      <c r="I148" s="109"/>
    </row>
    <row r="149" spans="1:9" s="65" customFormat="1" x14ac:dyDescent="0.25">
      <c r="A149" s="109">
        <v>2007</v>
      </c>
      <c r="B149" s="109"/>
      <c r="C149" s="109"/>
      <c r="D149" s="116">
        <v>12940057.340000004</v>
      </c>
      <c r="E149" s="110">
        <v>0.29590648757967059</v>
      </c>
      <c r="F149" s="125">
        <v>695</v>
      </c>
      <c r="G149" s="110">
        <v>0.29524214103653357</v>
      </c>
      <c r="H149" s="109"/>
      <c r="I149" s="109"/>
    </row>
    <row r="150" spans="1:9" s="65" customFormat="1" x14ac:dyDescent="0.25">
      <c r="A150" s="109">
        <v>2008</v>
      </c>
      <c r="B150" s="109"/>
      <c r="C150" s="109"/>
      <c r="D150" s="116">
        <v>7945298.1800000062</v>
      </c>
      <c r="E150" s="110">
        <v>0.18168893811230596</v>
      </c>
      <c r="F150" s="125">
        <v>556</v>
      </c>
      <c r="G150" s="110">
        <v>0.23619371282922685</v>
      </c>
      <c r="H150" s="109"/>
      <c r="I150" s="109"/>
    </row>
    <row r="151" spans="1:9" s="65" customFormat="1" x14ac:dyDescent="0.25">
      <c r="A151" s="109"/>
      <c r="B151" s="109"/>
      <c r="C151" s="109"/>
      <c r="D151" s="116"/>
      <c r="E151" s="109"/>
      <c r="F151" s="118"/>
      <c r="G151" s="109"/>
      <c r="H151" s="109"/>
      <c r="I151" s="109"/>
    </row>
    <row r="152" spans="1:9" s="65" customFormat="1" ht="13.8" thickBot="1" x14ac:dyDescent="0.3">
      <c r="A152" s="109"/>
      <c r="B152" s="109"/>
      <c r="C152" s="109"/>
      <c r="D152" s="126">
        <v>43730225.200000018</v>
      </c>
      <c r="E152" s="109"/>
      <c r="F152" s="127">
        <v>2354</v>
      </c>
      <c r="G152" s="109"/>
      <c r="H152" s="109"/>
      <c r="I152" s="109"/>
    </row>
    <row r="153" spans="1:9" s="65" customFormat="1" ht="13.8" thickTop="1" x14ac:dyDescent="0.25">
      <c r="A153" s="109"/>
      <c r="B153" s="109"/>
      <c r="C153" s="109"/>
      <c r="D153" s="116"/>
      <c r="E153" s="109"/>
      <c r="F153" s="118"/>
      <c r="G153" s="109"/>
      <c r="H153" s="109"/>
      <c r="I153" s="109"/>
    </row>
    <row r="154" spans="1:9" s="65" customFormat="1" x14ac:dyDescent="0.25">
      <c r="A154" s="109"/>
      <c r="B154" s="109"/>
      <c r="C154" s="109"/>
      <c r="D154" s="116"/>
      <c r="E154" s="109"/>
      <c r="F154" s="118"/>
      <c r="G154" s="109"/>
      <c r="H154" s="109"/>
      <c r="I154" s="109"/>
    </row>
    <row r="155" spans="1:9" s="65" customFormat="1" x14ac:dyDescent="0.25">
      <c r="A155" s="109"/>
      <c r="B155" s="109"/>
      <c r="C155" s="109"/>
      <c r="D155" s="116"/>
      <c r="E155" s="109"/>
      <c r="F155" s="118"/>
      <c r="G155" s="109"/>
      <c r="H155" s="109"/>
      <c r="I155" s="109"/>
    </row>
    <row r="156" spans="1:9" s="65" customFormat="1" x14ac:dyDescent="0.25">
      <c r="A156" s="107" t="s">
        <v>95</v>
      </c>
      <c r="B156" s="109"/>
      <c r="C156" s="109"/>
      <c r="D156" s="116"/>
      <c r="E156" s="109"/>
      <c r="F156" s="118"/>
      <c r="G156" s="109"/>
      <c r="H156" s="109"/>
      <c r="I156" s="109"/>
    </row>
    <row r="157" spans="1:9" x14ac:dyDescent="0.25">
      <c r="A157" s="130"/>
      <c r="B157" s="108"/>
      <c r="C157" s="108"/>
      <c r="D157" s="119"/>
      <c r="E157" s="108"/>
      <c r="F157" s="120"/>
      <c r="G157" s="108"/>
      <c r="H157" s="108"/>
      <c r="I157" s="108"/>
    </row>
    <row r="158" spans="1:9" s="24" customFormat="1" x14ac:dyDescent="0.25">
      <c r="A158" s="131"/>
      <c r="B158" s="132"/>
      <c r="C158" s="132"/>
      <c r="D158" s="121" t="s">
        <v>68</v>
      </c>
      <c r="E158" s="122" t="s">
        <v>7</v>
      </c>
      <c r="F158" s="123" t="s">
        <v>45</v>
      </c>
      <c r="G158" s="124" t="s">
        <v>7</v>
      </c>
      <c r="H158" s="131"/>
      <c r="I158" s="131"/>
    </row>
    <row r="159" spans="1:9" x14ac:dyDescent="0.25">
      <c r="A159" s="133"/>
      <c r="B159" s="108"/>
      <c r="C159" s="108"/>
      <c r="D159" s="119"/>
      <c r="E159" s="108"/>
      <c r="F159" s="120"/>
      <c r="G159" s="108"/>
      <c r="H159" s="108"/>
      <c r="I159" s="108"/>
    </row>
    <row r="160" spans="1:9" s="65" customFormat="1" x14ac:dyDescent="0.25">
      <c r="A160" s="109" t="s">
        <v>0</v>
      </c>
      <c r="B160" s="109"/>
      <c r="C160" s="109"/>
      <c r="D160" s="116">
        <v>5380743.6899999976</v>
      </c>
      <c r="E160" s="110">
        <v>0.81582739942753613</v>
      </c>
      <c r="F160" s="125">
        <v>417</v>
      </c>
      <c r="G160" s="110">
        <v>0.87421383647798745</v>
      </c>
      <c r="H160" s="109"/>
      <c r="I160" s="109"/>
    </row>
    <row r="161" spans="1:9" s="65" customFormat="1" x14ac:dyDescent="0.25">
      <c r="A161" s="109" t="s">
        <v>1</v>
      </c>
      <c r="B161" s="109"/>
      <c r="C161" s="109"/>
      <c r="D161" s="116">
        <v>181063.72</v>
      </c>
      <c r="E161" s="110">
        <v>2.7452848960786612E-2</v>
      </c>
      <c r="F161" s="125">
        <v>13</v>
      </c>
      <c r="G161" s="110">
        <v>2.7253668763102725E-2</v>
      </c>
      <c r="H161" s="109"/>
      <c r="I161" s="110"/>
    </row>
    <row r="162" spans="1:9" s="65" customFormat="1" x14ac:dyDescent="0.25">
      <c r="A162" s="109" t="s">
        <v>2</v>
      </c>
      <c r="B162" s="109"/>
      <c r="C162" s="109"/>
      <c r="D162" s="116">
        <v>166651.79999999996</v>
      </c>
      <c r="E162" s="110">
        <v>2.5267716218595405E-2</v>
      </c>
      <c r="F162" s="125">
        <v>9</v>
      </c>
      <c r="G162" s="110">
        <v>1.8867924528301886E-2</v>
      </c>
      <c r="H162" s="109"/>
      <c r="I162" s="110"/>
    </row>
    <row r="163" spans="1:9" s="65" customFormat="1" x14ac:dyDescent="0.25">
      <c r="A163" s="109" t="s">
        <v>3</v>
      </c>
      <c r="B163" s="109"/>
      <c r="C163" s="109"/>
      <c r="D163" s="116">
        <v>4352.0599999999995</v>
      </c>
      <c r="E163" s="110">
        <v>6.5985856166150218E-4</v>
      </c>
      <c r="F163" s="125">
        <v>2</v>
      </c>
      <c r="G163" s="110">
        <v>4.1928721174004195E-3</v>
      </c>
      <c r="H163" s="109"/>
      <c r="I163" s="110"/>
    </row>
    <row r="164" spans="1:9" s="65" customFormat="1" x14ac:dyDescent="0.25">
      <c r="A164" s="109" t="s">
        <v>4</v>
      </c>
      <c r="B164" s="109"/>
      <c r="C164" s="109"/>
      <c r="D164" s="116">
        <v>57847.34</v>
      </c>
      <c r="E164" s="110">
        <v>8.7708033823853272E-3</v>
      </c>
      <c r="F164" s="125">
        <v>2</v>
      </c>
      <c r="G164" s="110">
        <v>4.1928721174004195E-3</v>
      </c>
      <c r="H164" s="109"/>
      <c r="I164" s="110"/>
    </row>
    <row r="165" spans="1:9" s="65" customFormat="1" x14ac:dyDescent="0.25">
      <c r="A165" s="109" t="s">
        <v>5</v>
      </c>
      <c r="B165" s="109"/>
      <c r="C165" s="109"/>
      <c r="D165" s="116">
        <v>88510.470000000016</v>
      </c>
      <c r="E165" s="110">
        <v>1.341994168880566E-2</v>
      </c>
      <c r="F165" s="125">
        <v>4</v>
      </c>
      <c r="G165" s="110">
        <v>8.385744234800839E-3</v>
      </c>
      <c r="H165" s="109"/>
      <c r="I165" s="110"/>
    </row>
    <row r="166" spans="1:9" s="65" customFormat="1" x14ac:dyDescent="0.25">
      <c r="A166" s="109" t="s">
        <v>13</v>
      </c>
      <c r="B166" s="109"/>
      <c r="C166" s="109"/>
      <c r="D166" s="116">
        <v>371794.18999999989</v>
      </c>
      <c r="E166" s="110">
        <v>5.6371368833955236E-2</v>
      </c>
      <c r="F166" s="125">
        <v>16</v>
      </c>
      <c r="G166" s="110">
        <v>3.3542976939203356E-2</v>
      </c>
      <c r="H166" s="109"/>
      <c r="I166" s="110"/>
    </row>
    <row r="167" spans="1:9" s="65" customFormat="1" x14ac:dyDescent="0.25">
      <c r="A167" s="109" t="s">
        <v>14</v>
      </c>
      <c r="B167" s="109"/>
      <c r="C167" s="109"/>
      <c r="D167" s="116">
        <v>344480.44</v>
      </c>
      <c r="E167" s="110">
        <v>5.2230062926274329E-2</v>
      </c>
      <c r="F167" s="125">
        <v>14</v>
      </c>
      <c r="G167" s="110">
        <v>2.9350104821802937E-2</v>
      </c>
      <c r="H167" s="109"/>
      <c r="I167" s="110"/>
    </row>
    <row r="168" spans="1:9" s="65" customFormat="1" x14ac:dyDescent="0.25">
      <c r="A168" s="109" t="s">
        <v>6</v>
      </c>
      <c r="B168" s="109"/>
      <c r="C168" s="109"/>
      <c r="D168" s="116">
        <v>0</v>
      </c>
      <c r="E168" s="110">
        <v>0</v>
      </c>
      <c r="F168" s="125">
        <v>0</v>
      </c>
      <c r="G168" s="110">
        <v>0</v>
      </c>
      <c r="H168" s="109"/>
      <c r="I168" s="110"/>
    </row>
    <row r="169" spans="1:9" s="65" customFormat="1" x14ac:dyDescent="0.25">
      <c r="A169" s="109"/>
      <c r="B169" s="109"/>
      <c r="C169" s="109"/>
      <c r="D169" s="116"/>
      <c r="E169" s="109"/>
      <c r="F169" s="118"/>
      <c r="G169" s="109"/>
      <c r="H169" s="109"/>
      <c r="I169" s="109"/>
    </row>
    <row r="170" spans="1:9" s="73" customFormat="1" ht="13.8" thickBot="1" x14ac:dyDescent="0.3">
      <c r="A170" s="109"/>
      <c r="B170" s="103"/>
      <c r="C170" s="103"/>
      <c r="D170" s="126">
        <v>6595443.7099999962</v>
      </c>
      <c r="E170" s="103"/>
      <c r="F170" s="127">
        <v>477</v>
      </c>
      <c r="G170" s="134"/>
      <c r="H170" s="103"/>
      <c r="I170" s="135"/>
    </row>
    <row r="171" spans="1:9" s="65" customFormat="1" ht="13.8" thickTop="1" x14ac:dyDescent="0.25">
      <c r="A171" s="103"/>
      <c r="B171" s="109"/>
      <c r="C171" s="109"/>
      <c r="D171" s="116"/>
      <c r="E171" s="109"/>
      <c r="F171" s="118"/>
      <c r="G171" s="109"/>
      <c r="H171" s="109"/>
      <c r="I171" s="109"/>
    </row>
    <row r="172" spans="1:9" s="65" customFormat="1" x14ac:dyDescent="0.25">
      <c r="A172" s="103" t="s">
        <v>69</v>
      </c>
      <c r="B172" s="109"/>
      <c r="C172" s="109"/>
      <c r="D172" s="116"/>
      <c r="E172" s="109"/>
      <c r="F172" s="136">
        <v>6.6275473906213547</v>
      </c>
      <c r="G172" s="109"/>
      <c r="H172" s="109"/>
      <c r="I172" s="109"/>
    </row>
    <row r="173" spans="1:9" s="65" customFormat="1" x14ac:dyDescent="0.25">
      <c r="A173" s="103"/>
      <c r="B173" s="109"/>
      <c r="C173" s="109"/>
      <c r="D173" s="116"/>
      <c r="E173" s="116"/>
      <c r="F173" s="118"/>
      <c r="G173" s="116"/>
      <c r="H173" s="137"/>
      <c r="I173" s="109"/>
    </row>
    <row r="174" spans="1:9" s="65" customFormat="1" x14ac:dyDescent="0.25">
      <c r="A174" s="103"/>
      <c r="B174" s="109"/>
      <c r="C174" s="109"/>
      <c r="D174" s="116"/>
      <c r="E174" s="116"/>
      <c r="F174" s="118"/>
      <c r="G174" s="116"/>
      <c r="H174" s="109"/>
      <c r="I174" s="109"/>
    </row>
    <row r="175" spans="1:9" s="65" customFormat="1" x14ac:dyDescent="0.25">
      <c r="A175" s="103"/>
      <c r="B175" s="109"/>
      <c r="C175" s="109"/>
      <c r="D175" s="116"/>
      <c r="E175" s="116"/>
      <c r="F175" s="118"/>
      <c r="G175" s="116"/>
      <c r="H175" s="109"/>
      <c r="I175" s="109"/>
    </row>
    <row r="176" spans="1:9" s="65" customFormat="1" x14ac:dyDescent="0.25">
      <c r="A176" s="107" t="s">
        <v>96</v>
      </c>
      <c r="B176" s="109"/>
      <c r="C176" s="109"/>
      <c r="D176" s="116"/>
      <c r="E176" s="109"/>
      <c r="F176" s="118"/>
      <c r="G176" s="109"/>
      <c r="H176" s="109"/>
      <c r="I176" s="109"/>
    </row>
    <row r="177" spans="1:9" s="17" customFormat="1" x14ac:dyDescent="0.25">
      <c r="A177" s="130"/>
      <c r="B177" s="108"/>
      <c r="C177" s="108"/>
      <c r="D177" s="119"/>
      <c r="E177" s="108"/>
      <c r="F177" s="120"/>
      <c r="G177" s="108"/>
      <c r="H177" s="104"/>
      <c r="I177" s="104"/>
    </row>
    <row r="178" spans="1:9" s="17" customFormat="1" x14ac:dyDescent="0.25">
      <c r="A178" s="131"/>
      <c r="B178" s="132"/>
      <c r="C178" s="132"/>
      <c r="D178" s="121" t="s">
        <v>68</v>
      </c>
      <c r="E178" s="122" t="s">
        <v>7</v>
      </c>
      <c r="F178" s="123" t="s">
        <v>45</v>
      </c>
      <c r="G178" s="124" t="s">
        <v>7</v>
      </c>
      <c r="H178" s="104"/>
      <c r="I178" s="104"/>
    </row>
    <row r="179" spans="1:9" s="17" customFormat="1" x14ac:dyDescent="0.25">
      <c r="A179" s="133"/>
      <c r="B179" s="108"/>
      <c r="C179" s="108"/>
      <c r="D179" s="119"/>
      <c r="E179" s="108"/>
      <c r="F179" s="120"/>
      <c r="G179" s="108"/>
      <c r="H179" s="104"/>
      <c r="I179" s="104"/>
    </row>
    <row r="180" spans="1:9" s="65" customFormat="1" x14ac:dyDescent="0.25">
      <c r="A180" s="109" t="s">
        <v>0</v>
      </c>
      <c r="B180" s="109"/>
      <c r="C180" s="109"/>
      <c r="D180" s="116">
        <v>32283064.210000012</v>
      </c>
      <c r="E180" s="110">
        <v>0.86934843601256906</v>
      </c>
      <c r="F180" s="125">
        <v>1641</v>
      </c>
      <c r="G180" s="110">
        <v>0.87426744805540757</v>
      </c>
      <c r="H180" s="109"/>
      <c r="I180" s="109"/>
    </row>
    <row r="181" spans="1:9" s="65" customFormat="1" x14ac:dyDescent="0.25">
      <c r="A181" s="109" t="s">
        <v>1</v>
      </c>
      <c r="B181" s="109"/>
      <c r="C181" s="109"/>
      <c r="D181" s="116">
        <v>857171.57</v>
      </c>
      <c r="E181" s="110">
        <v>2.3082714792083178E-2</v>
      </c>
      <c r="F181" s="125">
        <v>45</v>
      </c>
      <c r="G181" s="110">
        <v>2.3974427277570591E-2</v>
      </c>
      <c r="H181" s="109"/>
      <c r="I181" s="109"/>
    </row>
    <row r="182" spans="1:9" s="65" customFormat="1" x14ac:dyDescent="0.25">
      <c r="A182" s="109" t="s">
        <v>2</v>
      </c>
      <c r="B182" s="109"/>
      <c r="C182" s="109"/>
      <c r="D182" s="116">
        <v>468426.00999999989</v>
      </c>
      <c r="E182" s="110">
        <v>1.2614212099945756E-2</v>
      </c>
      <c r="F182" s="125">
        <v>28</v>
      </c>
      <c r="G182" s="110">
        <v>1.4917421417155035E-2</v>
      </c>
      <c r="H182" s="109"/>
      <c r="I182" s="109"/>
    </row>
    <row r="183" spans="1:9" s="65" customFormat="1" x14ac:dyDescent="0.25">
      <c r="A183" s="109" t="s">
        <v>3</v>
      </c>
      <c r="B183" s="109"/>
      <c r="C183" s="109"/>
      <c r="D183" s="116">
        <v>447996.35</v>
      </c>
      <c r="E183" s="110">
        <v>1.2064063178091956E-2</v>
      </c>
      <c r="F183" s="125">
        <v>23</v>
      </c>
      <c r="G183" s="110">
        <v>1.2253596164091636E-2</v>
      </c>
      <c r="H183" s="109"/>
      <c r="I183" s="109"/>
    </row>
    <row r="184" spans="1:9" s="65" customFormat="1" x14ac:dyDescent="0.25">
      <c r="A184" s="109" t="s">
        <v>4</v>
      </c>
      <c r="B184" s="109"/>
      <c r="C184" s="109"/>
      <c r="D184" s="116">
        <v>529657.86</v>
      </c>
      <c r="E184" s="110">
        <v>1.4263120415630584E-2</v>
      </c>
      <c r="F184" s="125">
        <v>25</v>
      </c>
      <c r="G184" s="110">
        <v>1.3319126265316995E-2</v>
      </c>
      <c r="H184" s="109"/>
      <c r="I184" s="109"/>
    </row>
    <row r="185" spans="1:9" s="65" customFormat="1" x14ac:dyDescent="0.25">
      <c r="A185" s="109" t="s">
        <v>5</v>
      </c>
      <c r="B185" s="109"/>
      <c r="C185" s="109"/>
      <c r="D185" s="116">
        <v>410010.60999999987</v>
      </c>
      <c r="E185" s="110">
        <v>1.104114777436919E-2</v>
      </c>
      <c r="F185" s="125">
        <v>22</v>
      </c>
      <c r="G185" s="110">
        <v>1.1720831113478956E-2</v>
      </c>
      <c r="H185" s="109"/>
      <c r="I185" s="109"/>
    </row>
    <row r="186" spans="1:9" s="65" customFormat="1" x14ac:dyDescent="0.25">
      <c r="A186" s="109" t="s">
        <v>13</v>
      </c>
      <c r="B186" s="109"/>
      <c r="C186" s="109"/>
      <c r="D186" s="116">
        <v>1322103.7800000003</v>
      </c>
      <c r="E186" s="110">
        <v>3.5602842589932245E-2</v>
      </c>
      <c r="F186" s="125">
        <v>52</v>
      </c>
      <c r="G186" s="110">
        <v>2.7703782631859349E-2</v>
      </c>
      <c r="H186" s="109"/>
      <c r="I186" s="109"/>
    </row>
    <row r="187" spans="1:9" s="65" customFormat="1" x14ac:dyDescent="0.25">
      <c r="A187" s="109" t="s">
        <v>14</v>
      </c>
      <c r="B187" s="109"/>
      <c r="C187" s="109"/>
      <c r="D187" s="116">
        <v>816351.1</v>
      </c>
      <c r="E187" s="110">
        <v>2.1983463137377937E-2</v>
      </c>
      <c r="F187" s="125">
        <v>41</v>
      </c>
      <c r="G187" s="110">
        <v>2.1843367075119871E-2</v>
      </c>
      <c r="H187" s="109"/>
      <c r="I187" s="109"/>
    </row>
    <row r="188" spans="1:9" s="65" customFormat="1" x14ac:dyDescent="0.25">
      <c r="A188" s="109" t="s">
        <v>6</v>
      </c>
      <c r="B188" s="109"/>
      <c r="C188" s="109"/>
      <c r="D188" s="116">
        <v>0</v>
      </c>
      <c r="E188" s="110">
        <v>0</v>
      </c>
      <c r="F188" s="125">
        <v>0</v>
      </c>
      <c r="G188" s="110">
        <v>0</v>
      </c>
      <c r="H188" s="109"/>
      <c r="I188" s="109"/>
    </row>
    <row r="189" spans="1:9" s="65" customFormat="1" x14ac:dyDescent="0.25">
      <c r="A189" s="109"/>
      <c r="B189" s="109"/>
      <c r="C189" s="109"/>
      <c r="D189" s="116"/>
      <c r="E189" s="109"/>
      <c r="F189" s="118"/>
      <c r="G189" s="109"/>
      <c r="H189" s="109"/>
      <c r="I189" s="109"/>
    </row>
    <row r="190" spans="1:9" s="65" customFormat="1" ht="13.8" thickBot="1" x14ac:dyDescent="0.3">
      <c r="A190" s="109"/>
      <c r="B190" s="103"/>
      <c r="C190" s="103"/>
      <c r="D190" s="126">
        <v>37134781.490000017</v>
      </c>
      <c r="E190" s="103"/>
      <c r="F190" s="127">
        <v>1877</v>
      </c>
      <c r="G190" s="134"/>
      <c r="H190" s="109"/>
      <c r="I190" s="109"/>
    </row>
    <row r="191" spans="1:9" s="65" customFormat="1" ht="13.8" thickTop="1" x14ac:dyDescent="0.25">
      <c r="A191" s="103"/>
      <c r="B191" s="109"/>
      <c r="C191" s="109"/>
      <c r="D191" s="116"/>
      <c r="E191" s="109"/>
      <c r="F191" s="118"/>
      <c r="G191" s="109"/>
      <c r="H191" s="109"/>
      <c r="I191" s="109"/>
    </row>
    <row r="192" spans="1:9" s="65" customFormat="1" x14ac:dyDescent="0.25">
      <c r="A192" s="103" t="s">
        <v>69</v>
      </c>
      <c r="B192" s="109"/>
      <c r="C192" s="109"/>
      <c r="D192" s="116"/>
      <c r="E192" s="109"/>
      <c r="F192" s="136">
        <v>5.70538592436814</v>
      </c>
      <c r="G192" s="109"/>
      <c r="H192" s="109"/>
      <c r="I192" s="109"/>
    </row>
    <row r="193" spans="1:9" s="65" customFormat="1" x14ac:dyDescent="0.25">
      <c r="A193" s="103"/>
      <c r="B193" s="109"/>
      <c r="C193" s="109"/>
      <c r="D193" s="116"/>
      <c r="E193" s="116"/>
      <c r="F193" s="118"/>
      <c r="G193" s="116"/>
      <c r="H193" s="109"/>
      <c r="I193" s="109"/>
    </row>
    <row r="194" spans="1:9" s="17" customFormat="1" x14ac:dyDescent="0.25">
      <c r="A194" s="104"/>
      <c r="B194" s="104"/>
      <c r="C194" s="104"/>
      <c r="D194" s="105"/>
      <c r="E194" s="104"/>
      <c r="F194" s="106"/>
      <c r="G194" s="104"/>
      <c r="H194" s="104"/>
      <c r="I194" s="104"/>
    </row>
    <row r="195" spans="1:9" s="25" customFormat="1" x14ac:dyDescent="0.25">
      <c r="A195" s="107" t="s">
        <v>81</v>
      </c>
      <c r="B195" s="104"/>
      <c r="C195" s="104"/>
      <c r="D195" s="105"/>
      <c r="E195" s="104"/>
      <c r="F195" s="106"/>
      <c r="G195" s="104"/>
      <c r="H195" s="138"/>
      <c r="I195" s="138"/>
    </row>
    <row r="196" spans="1:9" x14ac:dyDescent="0.25">
      <c r="A196" s="130"/>
      <c r="B196" s="108"/>
      <c r="C196" s="108"/>
      <c r="D196" s="119"/>
      <c r="E196" s="108"/>
      <c r="F196" s="120"/>
      <c r="G196" s="108"/>
      <c r="H196" s="108"/>
      <c r="I196" s="108"/>
    </row>
    <row r="197" spans="1:9" s="24" customFormat="1" x14ac:dyDescent="0.25">
      <c r="A197" s="131"/>
      <c r="B197" s="132"/>
      <c r="C197" s="132"/>
      <c r="D197" s="121" t="s">
        <v>68</v>
      </c>
      <c r="E197" s="122" t="s">
        <v>7</v>
      </c>
      <c r="F197" s="123" t="s">
        <v>45</v>
      </c>
      <c r="G197" s="124" t="s">
        <v>7</v>
      </c>
      <c r="H197" s="131"/>
      <c r="I197" s="131"/>
    </row>
    <row r="198" spans="1:9" x14ac:dyDescent="0.25">
      <c r="A198" s="133"/>
      <c r="B198" s="108"/>
      <c r="C198" s="108"/>
      <c r="D198" s="119"/>
      <c r="E198" s="108"/>
      <c r="F198" s="120"/>
      <c r="G198" s="108"/>
      <c r="H198" s="108"/>
      <c r="I198" s="108"/>
    </row>
    <row r="199" spans="1:9" s="65" customFormat="1" x14ac:dyDescent="0.25">
      <c r="A199" s="109" t="s">
        <v>41</v>
      </c>
      <c r="B199" s="109"/>
      <c r="C199" s="109"/>
      <c r="D199" s="116">
        <v>43730225.199999861</v>
      </c>
      <c r="E199" s="110">
        <v>1</v>
      </c>
      <c r="F199" s="118">
        <v>2354</v>
      </c>
      <c r="G199" s="110">
        <v>1</v>
      </c>
      <c r="H199" s="109"/>
      <c r="I199" s="109"/>
    </row>
    <row r="200" spans="1:9" s="65" customFormat="1" x14ac:dyDescent="0.25">
      <c r="A200" s="109" t="s">
        <v>42</v>
      </c>
      <c r="B200" s="109"/>
      <c r="C200" s="109"/>
      <c r="D200" s="116">
        <v>0</v>
      </c>
      <c r="E200" s="110">
        <v>0</v>
      </c>
      <c r="F200" s="118">
        <v>0</v>
      </c>
      <c r="G200" s="110">
        <v>0</v>
      </c>
      <c r="H200" s="109"/>
      <c r="I200" s="109"/>
    </row>
    <row r="201" spans="1:9" s="65" customFormat="1" x14ac:dyDescent="0.25">
      <c r="A201" s="109"/>
      <c r="B201" s="109"/>
      <c r="C201" s="109"/>
      <c r="D201" s="116"/>
      <c r="E201" s="109"/>
      <c r="F201" s="118"/>
      <c r="G201" s="109"/>
      <c r="H201" s="109"/>
      <c r="I201" s="109"/>
    </row>
    <row r="202" spans="1:9" s="65" customFormat="1" ht="13.8" thickBot="1" x14ac:dyDescent="0.3">
      <c r="A202" s="109"/>
      <c r="B202" s="109"/>
      <c r="C202" s="109"/>
      <c r="D202" s="126">
        <v>43730225.199999861</v>
      </c>
      <c r="E202" s="103"/>
      <c r="F202" s="127">
        <v>2354</v>
      </c>
      <c r="G202" s="109"/>
      <c r="H202" s="109"/>
      <c r="I202" s="109"/>
    </row>
    <row r="203" spans="1:9" s="65" customFormat="1" ht="13.8" thickTop="1" x14ac:dyDescent="0.25">
      <c r="A203" s="109"/>
      <c r="B203" s="109"/>
      <c r="C203" s="109"/>
      <c r="D203" s="116"/>
      <c r="E203" s="109"/>
      <c r="F203" s="118"/>
      <c r="G203" s="109"/>
      <c r="H203" s="109"/>
      <c r="I203" s="109"/>
    </row>
    <row r="204" spans="1:9" s="65" customFormat="1" x14ac:dyDescent="0.25">
      <c r="A204" s="109"/>
      <c r="B204" s="109"/>
      <c r="C204" s="109"/>
      <c r="D204" s="116"/>
      <c r="E204" s="109"/>
      <c r="F204" s="118"/>
      <c r="G204" s="109"/>
      <c r="H204" s="109"/>
      <c r="I204" s="109"/>
    </row>
    <row r="205" spans="1:9" s="65" customFormat="1" x14ac:dyDescent="0.25">
      <c r="A205" s="107" t="s">
        <v>90</v>
      </c>
      <c r="B205" s="109"/>
      <c r="C205" s="109"/>
      <c r="D205" s="116"/>
      <c r="E205" s="109"/>
      <c r="F205" s="118"/>
      <c r="G205" s="109"/>
      <c r="H205" s="103"/>
      <c r="I205" s="103"/>
    </row>
    <row r="206" spans="1:9" s="65" customFormat="1" x14ac:dyDescent="0.25">
      <c r="A206" s="107"/>
      <c r="B206" s="109"/>
      <c r="C206" s="109"/>
      <c r="D206" s="116"/>
      <c r="E206" s="109"/>
      <c r="F206" s="118"/>
      <c r="G206" s="109"/>
      <c r="H206" s="109"/>
      <c r="I206" s="109"/>
    </row>
    <row r="207" spans="1:9" x14ac:dyDescent="0.25">
      <c r="A207" s="131"/>
      <c r="B207" s="132"/>
      <c r="C207" s="132"/>
      <c r="D207" s="121" t="s">
        <v>68</v>
      </c>
      <c r="E207" s="122" t="s">
        <v>7</v>
      </c>
      <c r="F207" s="123" t="s">
        <v>45</v>
      </c>
      <c r="G207" s="124" t="s">
        <v>7</v>
      </c>
      <c r="H207" s="131"/>
      <c r="I207" s="131"/>
    </row>
    <row r="208" spans="1:9" x14ac:dyDescent="0.25">
      <c r="A208" s="133"/>
      <c r="B208" s="108"/>
      <c r="C208" s="108"/>
      <c r="D208" s="119"/>
      <c r="E208" s="108"/>
      <c r="F208" s="120"/>
      <c r="G208" s="108"/>
      <c r="H208" s="108"/>
      <c r="I208" s="108"/>
    </row>
    <row r="209" spans="1:9" s="65" customFormat="1" x14ac:dyDescent="0.25">
      <c r="A209" s="109" t="s">
        <v>87</v>
      </c>
      <c r="B209" s="109"/>
      <c r="C209" s="109"/>
      <c r="D209" s="116">
        <v>23167319.510000013</v>
      </c>
      <c r="E209" s="110">
        <v>0.52977818897671725</v>
      </c>
      <c r="F209" s="118">
        <v>1174</v>
      </c>
      <c r="G209" s="110">
        <v>0.49872557349192864</v>
      </c>
      <c r="H209" s="109"/>
      <c r="I209" s="109"/>
    </row>
    <row r="210" spans="1:9" s="65" customFormat="1" x14ac:dyDescent="0.25">
      <c r="A210" s="109" t="s">
        <v>88</v>
      </c>
      <c r="B210" s="109"/>
      <c r="C210" s="109"/>
      <c r="D210" s="116">
        <v>20562905.690000009</v>
      </c>
      <c r="E210" s="110">
        <v>0.47022181102328281</v>
      </c>
      <c r="F210" s="118">
        <v>1180</v>
      </c>
      <c r="G210" s="110">
        <v>0.50127442650807141</v>
      </c>
      <c r="H210" s="109"/>
      <c r="I210" s="109"/>
    </row>
    <row r="211" spans="1:9" s="65" customFormat="1" x14ac:dyDescent="0.25">
      <c r="A211" s="109"/>
      <c r="B211" s="109"/>
      <c r="C211" s="109"/>
      <c r="D211" s="116"/>
      <c r="E211" s="109"/>
      <c r="F211" s="118"/>
      <c r="G211" s="109"/>
      <c r="H211" s="109"/>
      <c r="I211" s="109"/>
    </row>
    <row r="212" spans="1:9" s="65" customFormat="1" ht="13.8" thickBot="1" x14ac:dyDescent="0.3">
      <c r="A212" s="109"/>
      <c r="B212" s="109"/>
      <c r="C212" s="109"/>
      <c r="D212" s="126">
        <v>43730225.200000018</v>
      </c>
      <c r="E212" s="103"/>
      <c r="F212" s="127">
        <v>2354</v>
      </c>
      <c r="G212" s="109"/>
      <c r="H212" s="109"/>
      <c r="I212" s="109"/>
    </row>
    <row r="213" spans="1:9" ht="13.8" thickTop="1" x14ac:dyDescent="0.25">
      <c r="A213" s="108"/>
      <c r="B213" s="108"/>
      <c r="C213" s="108"/>
      <c r="D213" s="119"/>
      <c r="E213" s="108"/>
      <c r="F213" s="120"/>
      <c r="G213" s="108"/>
      <c r="H213" s="108"/>
      <c r="I213" s="108"/>
    </row>
  </sheetData>
  <mergeCells count="1">
    <mergeCell ref="A1:I1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89CB31"/>
  </sheetPr>
  <dimension ref="A1:N213"/>
  <sheetViews>
    <sheetView zoomScale="80" zoomScaleNormal="80" workbookViewId="0">
      <selection sqref="A1:I1"/>
    </sheetView>
  </sheetViews>
  <sheetFormatPr defaultColWidth="9.109375" defaultRowHeight="13.8" x14ac:dyDescent="0.3"/>
  <cols>
    <col min="1" max="1" width="18.5546875" style="145" customWidth="1"/>
    <col min="2" max="3" width="9.109375" style="145"/>
    <col min="4" max="4" width="27" style="203" customWidth="1"/>
    <col min="5" max="5" width="19.6640625" style="145" customWidth="1"/>
    <col min="6" max="6" width="20" style="204" customWidth="1"/>
    <col min="7" max="7" width="9.33203125" style="145" customWidth="1"/>
    <col min="8" max="10" width="9.109375" style="145"/>
    <col min="11" max="11" width="13.44140625" style="145" customWidth="1"/>
    <col min="12" max="12" width="9.5546875" style="145" customWidth="1"/>
    <col min="13" max="13" width="13.44140625" style="145" customWidth="1"/>
    <col min="14" max="16384" width="9.109375" style="145"/>
  </cols>
  <sheetData>
    <row r="1" spans="1:14" ht="18" x14ac:dyDescent="0.35">
      <c r="A1" s="211" t="s">
        <v>241</v>
      </c>
      <c r="B1" s="211"/>
      <c r="C1" s="211"/>
      <c r="D1" s="211"/>
      <c r="E1" s="211"/>
      <c r="F1" s="211"/>
      <c r="G1" s="211"/>
      <c r="H1" s="211"/>
      <c r="I1" s="211"/>
    </row>
    <row r="2" spans="1:14" ht="18" x14ac:dyDescent="0.35">
      <c r="A2" s="146"/>
      <c r="B2" s="146"/>
      <c r="C2" s="146"/>
      <c r="D2" s="146"/>
      <c r="E2" s="146"/>
      <c r="F2" s="147"/>
      <c r="G2" s="146"/>
      <c r="H2" s="146"/>
      <c r="I2" s="146"/>
    </row>
    <row r="3" spans="1:14" s="153" customFormat="1" x14ac:dyDescent="0.3">
      <c r="A3" s="148" t="s">
        <v>73</v>
      </c>
      <c r="B3" s="149"/>
      <c r="C3" s="149"/>
      <c r="D3" s="150"/>
      <c r="E3" s="149"/>
      <c r="F3" s="151"/>
      <c r="G3" s="152"/>
      <c r="H3" s="152"/>
      <c r="I3" s="152"/>
    </row>
    <row r="4" spans="1:14" s="153" customFormat="1" x14ac:dyDescent="0.3">
      <c r="A4" s="154" t="s">
        <v>83</v>
      </c>
      <c r="B4" s="149"/>
      <c r="C4" s="149"/>
      <c r="D4" s="150"/>
      <c r="E4" s="149"/>
      <c r="F4" s="151"/>
      <c r="G4" s="152"/>
      <c r="H4" s="152"/>
      <c r="I4" s="152"/>
    </row>
    <row r="5" spans="1:14" s="153" customFormat="1" x14ac:dyDescent="0.3">
      <c r="A5" s="155"/>
      <c r="B5" s="152"/>
      <c r="C5" s="152"/>
      <c r="D5" s="156"/>
      <c r="E5" s="152"/>
      <c r="F5" s="157"/>
      <c r="G5" s="152"/>
      <c r="H5" s="152"/>
      <c r="I5" s="152"/>
    </row>
    <row r="6" spans="1:14" x14ac:dyDescent="0.3">
      <c r="A6" s="158"/>
      <c r="B6" s="158"/>
      <c r="C6" s="158"/>
      <c r="D6" s="159" t="s">
        <v>82</v>
      </c>
      <c r="E6" s="160" t="s">
        <v>15</v>
      </c>
      <c r="F6" s="161" t="s">
        <v>16</v>
      </c>
      <c r="G6" s="162"/>
      <c r="H6" s="162"/>
      <c r="I6" s="162"/>
    </row>
    <row r="7" spans="1:14" s="166" customFormat="1" x14ac:dyDescent="0.3">
      <c r="A7" s="149" t="s">
        <v>72</v>
      </c>
      <c r="B7" s="149"/>
      <c r="C7" s="149"/>
      <c r="D7" s="163">
        <v>0.80660225664580731</v>
      </c>
      <c r="E7" s="163">
        <v>2.637E-3</v>
      </c>
      <c r="F7" s="164">
        <v>1.2926352000000001</v>
      </c>
      <c r="G7" s="165"/>
      <c r="H7" s="165"/>
      <c r="I7" s="165"/>
      <c r="K7" s="167"/>
      <c r="L7" s="167"/>
      <c r="M7" s="167"/>
      <c r="N7" s="167"/>
    </row>
    <row r="8" spans="1:14" s="166" customFormat="1" x14ac:dyDescent="0.3">
      <c r="A8" s="149" t="s">
        <v>91</v>
      </c>
      <c r="B8" s="149"/>
      <c r="C8" s="149"/>
      <c r="D8" s="163">
        <v>0.72350818447644527</v>
      </c>
      <c r="E8" s="163">
        <v>2.1323861011141071E-3</v>
      </c>
      <c r="F8" s="164">
        <v>1.3808666392706055</v>
      </c>
      <c r="G8" s="165"/>
      <c r="H8" s="165"/>
      <c r="I8" s="165"/>
      <c r="K8" s="167"/>
      <c r="L8" s="167"/>
      <c r="M8" s="167"/>
      <c r="N8" s="167"/>
    </row>
    <row r="9" spans="1:14" s="166" customFormat="1" x14ac:dyDescent="0.3">
      <c r="A9" s="149" t="s">
        <v>89</v>
      </c>
      <c r="B9" s="149"/>
      <c r="C9" s="149"/>
      <c r="D9" s="163">
        <v>0</v>
      </c>
      <c r="E9" s="163">
        <v>0</v>
      </c>
      <c r="F9" s="164">
        <v>0</v>
      </c>
      <c r="G9" s="165"/>
      <c r="H9" s="165"/>
      <c r="I9" s="165"/>
      <c r="K9" s="167"/>
      <c r="L9" s="167"/>
      <c r="M9" s="167"/>
      <c r="N9" s="167"/>
    </row>
    <row r="10" spans="1:14" s="166" customFormat="1" x14ac:dyDescent="0.3">
      <c r="A10" s="149" t="s">
        <v>97</v>
      </c>
      <c r="B10" s="149"/>
      <c r="C10" s="149"/>
      <c r="D10" s="163">
        <v>0.61715254460517532</v>
      </c>
      <c r="E10" s="163">
        <v>0</v>
      </c>
      <c r="F10" s="164">
        <v>1.1499600000000001</v>
      </c>
      <c r="G10" s="165"/>
      <c r="H10" s="165"/>
      <c r="I10" s="165"/>
      <c r="K10" s="167"/>
      <c r="L10" s="167"/>
      <c r="M10" s="167"/>
      <c r="N10" s="167"/>
    </row>
    <row r="11" spans="1:14" s="166" customFormat="1" x14ac:dyDescent="0.3">
      <c r="A11" s="149" t="s">
        <v>68</v>
      </c>
      <c r="B11" s="149"/>
      <c r="C11" s="149"/>
      <c r="D11" s="205">
        <v>18406.625618579736</v>
      </c>
      <c r="E11" s="206">
        <v>1.08</v>
      </c>
      <c r="F11" s="205">
        <v>101912.27</v>
      </c>
      <c r="G11" s="168"/>
      <c r="H11" s="165"/>
      <c r="I11" s="165"/>
      <c r="K11" s="169"/>
      <c r="L11" s="169"/>
      <c r="M11" s="169"/>
      <c r="N11" s="167"/>
    </row>
    <row r="12" spans="1:14" s="166" customFormat="1" x14ac:dyDescent="0.3">
      <c r="A12" s="149" t="s">
        <v>17</v>
      </c>
      <c r="B12" s="149"/>
      <c r="C12" s="149"/>
      <c r="D12" s="170">
        <v>132.97280548731155</v>
      </c>
      <c r="E12" s="150">
        <v>26</v>
      </c>
      <c r="F12" s="171">
        <v>276</v>
      </c>
      <c r="G12" s="165"/>
      <c r="H12" s="165"/>
      <c r="I12" s="165"/>
      <c r="K12" s="169"/>
      <c r="L12" s="169"/>
      <c r="M12" s="169"/>
      <c r="N12" s="167"/>
    </row>
    <row r="13" spans="1:14" s="166" customFormat="1" x14ac:dyDescent="0.3">
      <c r="A13" s="149" t="s">
        <v>84</v>
      </c>
      <c r="B13" s="149"/>
      <c r="C13" s="149"/>
      <c r="D13" s="164">
        <v>9.4723657500001626E-2</v>
      </c>
      <c r="E13" s="163">
        <v>0</v>
      </c>
      <c r="F13" s="164">
        <v>0.16553999999999999</v>
      </c>
      <c r="G13" s="165"/>
      <c r="H13" s="165"/>
      <c r="I13" s="165"/>
      <c r="K13" s="167"/>
      <c r="L13" s="167"/>
      <c r="M13" s="167"/>
      <c r="N13" s="167"/>
    </row>
    <row r="14" spans="1:14" s="166" customFormat="1" x14ac:dyDescent="0.3">
      <c r="A14" s="149" t="s">
        <v>18</v>
      </c>
      <c r="B14" s="149"/>
      <c r="C14" s="149"/>
      <c r="D14" s="171">
        <v>10.114433336422158</v>
      </c>
      <c r="E14" s="150">
        <v>8.3333333333333329E-2</v>
      </c>
      <c r="F14" s="171">
        <v>16.166666666666668</v>
      </c>
      <c r="G14" s="165"/>
      <c r="H14" s="165"/>
      <c r="I14" s="165"/>
      <c r="K14" s="167"/>
      <c r="L14" s="167"/>
      <c r="M14" s="167"/>
      <c r="N14" s="167"/>
    </row>
    <row r="15" spans="1:14" s="166" customFormat="1" x14ac:dyDescent="0.3">
      <c r="A15" s="165"/>
      <c r="B15" s="165"/>
      <c r="C15" s="165"/>
      <c r="D15" s="172"/>
      <c r="E15" s="165"/>
      <c r="F15" s="173"/>
      <c r="G15" s="165"/>
      <c r="H15" s="165"/>
      <c r="I15" s="165"/>
    </row>
    <row r="16" spans="1:14" x14ac:dyDescent="0.3">
      <c r="A16" s="162"/>
      <c r="B16" s="162"/>
      <c r="C16" s="162"/>
      <c r="D16" s="174"/>
      <c r="E16" s="162"/>
      <c r="F16" s="175"/>
      <c r="G16" s="162"/>
      <c r="H16" s="162"/>
      <c r="I16" s="162"/>
    </row>
    <row r="17" spans="1:9" s="166" customFormat="1" x14ac:dyDescent="0.3">
      <c r="A17" s="154" t="s">
        <v>74</v>
      </c>
      <c r="B17" s="165"/>
      <c r="C17" s="165"/>
      <c r="D17" s="172"/>
      <c r="E17" s="165"/>
      <c r="F17" s="173"/>
      <c r="G17" s="165"/>
      <c r="H17" s="165"/>
      <c r="I17" s="165"/>
    </row>
    <row r="18" spans="1:9" x14ac:dyDescent="0.3">
      <c r="A18" s="162"/>
      <c r="B18" s="162"/>
      <c r="C18" s="162"/>
      <c r="D18" s="174"/>
      <c r="E18" s="162"/>
      <c r="F18" s="175"/>
      <c r="G18" s="162"/>
      <c r="H18" s="162"/>
      <c r="I18" s="162"/>
    </row>
    <row r="19" spans="1:9" x14ac:dyDescent="0.3">
      <c r="A19" s="162"/>
      <c r="B19" s="162"/>
      <c r="C19" s="162"/>
      <c r="D19" s="176" t="s">
        <v>68</v>
      </c>
      <c r="E19" s="177" t="s">
        <v>7</v>
      </c>
      <c r="F19" s="178" t="s">
        <v>45</v>
      </c>
      <c r="G19" s="179" t="s">
        <v>7</v>
      </c>
      <c r="H19" s="162"/>
      <c r="I19" s="162"/>
    </row>
    <row r="20" spans="1:9" x14ac:dyDescent="0.3">
      <c r="A20" s="162"/>
      <c r="B20" s="162"/>
      <c r="C20" s="162"/>
      <c r="D20" s="174"/>
      <c r="E20" s="162"/>
      <c r="F20" s="175"/>
      <c r="G20" s="162"/>
      <c r="H20" s="162"/>
      <c r="I20" s="162"/>
    </row>
    <row r="21" spans="1:9" s="166" customFormat="1" x14ac:dyDescent="0.3">
      <c r="A21" s="149" t="s">
        <v>48</v>
      </c>
      <c r="B21" s="149"/>
      <c r="C21" s="149"/>
      <c r="D21" s="150">
        <v>608449.46000000008</v>
      </c>
      <c r="E21" s="163">
        <v>1.4763734866510472E-2</v>
      </c>
      <c r="F21" s="180">
        <v>56</v>
      </c>
      <c r="G21" s="163">
        <v>2.5011165698972757E-2</v>
      </c>
      <c r="H21" s="165"/>
      <c r="I21" s="165"/>
    </row>
    <row r="22" spans="1:9" s="166" customFormat="1" x14ac:dyDescent="0.3">
      <c r="A22" s="149" t="s">
        <v>49</v>
      </c>
      <c r="B22" s="149"/>
      <c r="C22" s="149"/>
      <c r="D22" s="150">
        <v>3092011.379999998</v>
      </c>
      <c r="E22" s="163">
        <v>7.502617591040861E-2</v>
      </c>
      <c r="F22" s="180">
        <v>247</v>
      </c>
      <c r="G22" s="163">
        <v>0.11031710585082626</v>
      </c>
      <c r="H22" s="165"/>
      <c r="I22" s="165"/>
    </row>
    <row r="23" spans="1:9" s="166" customFormat="1" x14ac:dyDescent="0.3">
      <c r="A23" s="149" t="s">
        <v>50</v>
      </c>
      <c r="B23" s="149"/>
      <c r="C23" s="149"/>
      <c r="D23" s="150">
        <v>1280608.96</v>
      </c>
      <c r="E23" s="163">
        <v>3.1073363353987873E-2</v>
      </c>
      <c r="F23" s="180">
        <v>91</v>
      </c>
      <c r="G23" s="163">
        <v>4.0643144260830731E-2</v>
      </c>
      <c r="H23" s="165"/>
      <c r="I23" s="165"/>
    </row>
    <row r="24" spans="1:9" s="166" customFormat="1" x14ac:dyDescent="0.3">
      <c r="A24" s="149" t="s">
        <v>51</v>
      </c>
      <c r="B24" s="149"/>
      <c r="C24" s="149"/>
      <c r="D24" s="150">
        <v>1917993.8299999998</v>
      </c>
      <c r="E24" s="163">
        <v>4.6539202092024126E-2</v>
      </c>
      <c r="F24" s="180">
        <v>105</v>
      </c>
      <c r="G24" s="163">
        <v>4.6895935685573917E-2</v>
      </c>
      <c r="H24" s="165"/>
      <c r="I24" s="165"/>
    </row>
    <row r="25" spans="1:9" s="166" customFormat="1" x14ac:dyDescent="0.3">
      <c r="A25" s="149" t="s">
        <v>52</v>
      </c>
      <c r="B25" s="149"/>
      <c r="C25" s="149"/>
      <c r="D25" s="150">
        <v>2311416.46</v>
      </c>
      <c r="E25" s="163">
        <v>5.6085413867452853E-2</v>
      </c>
      <c r="F25" s="180">
        <v>144</v>
      </c>
      <c r="G25" s="163">
        <v>6.4314426083072807E-2</v>
      </c>
      <c r="H25" s="165"/>
      <c r="I25" s="165"/>
    </row>
    <row r="26" spans="1:9" s="166" customFormat="1" x14ac:dyDescent="0.3">
      <c r="A26" s="149" t="s">
        <v>53</v>
      </c>
      <c r="B26" s="149"/>
      <c r="C26" s="149"/>
      <c r="D26" s="150">
        <v>3263403.1500000004</v>
      </c>
      <c r="E26" s="163">
        <v>7.9184915159814753E-2</v>
      </c>
      <c r="F26" s="180">
        <v>179</v>
      </c>
      <c r="G26" s="163">
        <v>7.9946404644930774E-2</v>
      </c>
      <c r="H26" s="165"/>
      <c r="I26" s="165"/>
    </row>
    <row r="27" spans="1:9" s="166" customFormat="1" x14ac:dyDescent="0.3">
      <c r="A27" s="149" t="s">
        <v>54</v>
      </c>
      <c r="B27" s="149"/>
      <c r="C27" s="149"/>
      <c r="D27" s="150">
        <v>3583938.4399999995</v>
      </c>
      <c r="E27" s="163">
        <v>8.6962550523185828E-2</v>
      </c>
      <c r="F27" s="180">
        <v>191</v>
      </c>
      <c r="G27" s="163">
        <v>8.5305940151853513E-2</v>
      </c>
      <c r="H27" s="165"/>
      <c r="I27" s="165"/>
    </row>
    <row r="28" spans="1:9" s="166" customFormat="1" x14ac:dyDescent="0.3">
      <c r="A28" s="149" t="s">
        <v>55</v>
      </c>
      <c r="B28" s="149"/>
      <c r="C28" s="149"/>
      <c r="D28" s="150">
        <v>3430257.0700000003</v>
      </c>
      <c r="E28" s="163">
        <v>8.3233545651356239E-2</v>
      </c>
      <c r="F28" s="180">
        <v>175</v>
      </c>
      <c r="G28" s="163">
        <v>7.8159892809289866E-2</v>
      </c>
      <c r="H28" s="165"/>
      <c r="I28" s="165"/>
    </row>
    <row r="29" spans="1:9" s="166" customFormat="1" x14ac:dyDescent="0.3">
      <c r="A29" s="149" t="s">
        <v>56</v>
      </c>
      <c r="B29" s="149"/>
      <c r="C29" s="149"/>
      <c r="D29" s="150">
        <v>3179508.2199999997</v>
      </c>
      <c r="E29" s="163">
        <v>7.7149244846023257E-2</v>
      </c>
      <c r="F29" s="180">
        <v>179</v>
      </c>
      <c r="G29" s="163">
        <v>7.9946404644930774E-2</v>
      </c>
      <c r="H29" s="165"/>
      <c r="I29" s="165"/>
    </row>
    <row r="30" spans="1:9" s="166" customFormat="1" x14ac:dyDescent="0.3">
      <c r="A30" s="149" t="s">
        <v>57</v>
      </c>
      <c r="B30" s="149"/>
      <c r="C30" s="149"/>
      <c r="D30" s="150">
        <v>3553138.7799999989</v>
      </c>
      <c r="E30" s="163">
        <v>8.6215211517874396E-2</v>
      </c>
      <c r="F30" s="180">
        <v>205</v>
      </c>
      <c r="G30" s="163">
        <v>9.1558731576596691E-2</v>
      </c>
      <c r="H30" s="165"/>
      <c r="I30" s="165"/>
    </row>
    <row r="31" spans="1:9" s="166" customFormat="1" x14ac:dyDescent="0.3">
      <c r="A31" s="149" t="s">
        <v>58</v>
      </c>
      <c r="B31" s="149"/>
      <c r="C31" s="149"/>
      <c r="D31" s="150">
        <v>4017261.0499999984</v>
      </c>
      <c r="E31" s="163">
        <v>9.7476916212168932E-2</v>
      </c>
      <c r="F31" s="180">
        <v>196</v>
      </c>
      <c r="G31" s="163">
        <v>8.7539079946404641E-2</v>
      </c>
      <c r="H31" s="165"/>
      <c r="I31" s="165"/>
    </row>
    <row r="32" spans="1:9" s="166" customFormat="1" x14ac:dyDescent="0.3">
      <c r="A32" s="149" t="s">
        <v>44</v>
      </c>
      <c r="B32" s="149"/>
      <c r="C32" s="149"/>
      <c r="D32" s="150">
        <v>3277266.0899999994</v>
      </c>
      <c r="E32" s="163">
        <v>7.9521292762369175E-2</v>
      </c>
      <c r="F32" s="180">
        <v>150</v>
      </c>
      <c r="G32" s="163">
        <v>6.6994193836534169E-2</v>
      </c>
      <c r="H32" s="165"/>
      <c r="I32" s="165"/>
    </row>
    <row r="33" spans="1:9" s="166" customFormat="1" x14ac:dyDescent="0.3">
      <c r="A33" s="149" t="s">
        <v>59</v>
      </c>
      <c r="B33" s="149"/>
      <c r="C33" s="149"/>
      <c r="D33" s="150">
        <v>7697181.8700000038</v>
      </c>
      <c r="E33" s="163">
        <v>0.18676843323682349</v>
      </c>
      <c r="F33" s="180">
        <v>321</v>
      </c>
      <c r="G33" s="163">
        <v>0.14336757481018311</v>
      </c>
      <c r="H33" s="165"/>
      <c r="I33" s="165"/>
    </row>
    <row r="34" spans="1:9" s="166" customFormat="1" x14ac:dyDescent="0.3">
      <c r="A34" s="149"/>
      <c r="B34" s="149"/>
      <c r="C34" s="149"/>
      <c r="D34" s="150"/>
      <c r="E34" s="149"/>
      <c r="F34" s="151"/>
      <c r="G34" s="149"/>
      <c r="H34" s="165"/>
      <c r="I34" s="165"/>
    </row>
    <row r="35" spans="1:9" s="166" customFormat="1" ht="14.4" thickBot="1" x14ac:dyDescent="0.35">
      <c r="A35" s="149"/>
      <c r="B35" s="149"/>
      <c r="C35" s="149"/>
      <c r="D35" s="181">
        <v>41212434.759999998</v>
      </c>
      <c r="E35" s="149"/>
      <c r="F35" s="182">
        <v>2239</v>
      </c>
      <c r="G35" s="149"/>
      <c r="H35" s="165"/>
      <c r="I35" s="165"/>
    </row>
    <row r="36" spans="1:9" s="166" customFormat="1" ht="14.4" thickTop="1" x14ac:dyDescent="0.3">
      <c r="A36" s="149"/>
      <c r="B36" s="149"/>
      <c r="C36" s="149"/>
      <c r="D36" s="150"/>
      <c r="E36" s="149"/>
      <c r="F36" s="151"/>
      <c r="G36" s="149"/>
      <c r="H36" s="165"/>
      <c r="I36" s="165"/>
    </row>
    <row r="37" spans="1:9" s="166" customFormat="1" x14ac:dyDescent="0.3">
      <c r="A37" s="149"/>
      <c r="B37" s="149"/>
      <c r="C37" s="149"/>
      <c r="D37" s="150"/>
      <c r="E37" s="149"/>
      <c r="F37" s="151"/>
      <c r="G37" s="149"/>
      <c r="H37" s="165"/>
      <c r="I37" s="165"/>
    </row>
    <row r="38" spans="1:9" s="166" customFormat="1" x14ac:dyDescent="0.3">
      <c r="A38" s="149"/>
      <c r="B38" s="149"/>
      <c r="C38" s="149"/>
      <c r="D38" s="150"/>
      <c r="E38" s="149"/>
      <c r="F38" s="151"/>
      <c r="G38" s="149"/>
      <c r="H38" s="165"/>
      <c r="I38" s="165"/>
    </row>
    <row r="39" spans="1:9" s="166" customFormat="1" x14ac:dyDescent="0.3">
      <c r="A39" s="154" t="s">
        <v>242</v>
      </c>
      <c r="B39" s="149"/>
      <c r="C39" s="149"/>
      <c r="D39" s="150"/>
      <c r="E39" s="149"/>
      <c r="F39" s="151"/>
      <c r="G39" s="149"/>
      <c r="H39" s="165"/>
      <c r="I39" s="165"/>
    </row>
    <row r="40" spans="1:9" x14ac:dyDescent="0.3">
      <c r="A40" s="162"/>
      <c r="B40" s="162"/>
      <c r="C40" s="162"/>
      <c r="D40" s="174"/>
      <c r="E40" s="162"/>
      <c r="F40" s="175"/>
      <c r="G40" s="162"/>
      <c r="H40" s="162"/>
      <c r="I40" s="162"/>
    </row>
    <row r="41" spans="1:9" x14ac:dyDescent="0.3">
      <c r="A41" s="162"/>
      <c r="B41" s="162"/>
      <c r="C41" s="162"/>
      <c r="D41" s="176" t="s">
        <v>68</v>
      </c>
      <c r="E41" s="177" t="s">
        <v>7</v>
      </c>
      <c r="F41" s="178" t="s">
        <v>45</v>
      </c>
      <c r="G41" s="179" t="s">
        <v>7</v>
      </c>
      <c r="H41" s="162"/>
      <c r="I41" s="162"/>
    </row>
    <row r="42" spans="1:9" x14ac:dyDescent="0.3">
      <c r="A42" s="162"/>
      <c r="B42" s="162"/>
      <c r="C42" s="162"/>
      <c r="D42" s="174"/>
      <c r="E42" s="162"/>
      <c r="F42" s="175"/>
      <c r="G42" s="162"/>
      <c r="H42" s="162"/>
      <c r="I42" s="162"/>
    </row>
    <row r="43" spans="1:9" s="166" customFormat="1" x14ac:dyDescent="0.3">
      <c r="A43" s="149" t="s">
        <v>48</v>
      </c>
      <c r="B43" s="149"/>
      <c r="C43" s="149"/>
      <c r="D43" s="150">
        <v>791972.3400000002</v>
      </c>
      <c r="E43" s="163">
        <v>1.9216829692592523E-2</v>
      </c>
      <c r="F43" s="180">
        <v>76</v>
      </c>
      <c r="G43" s="163">
        <v>3.3943724877177311E-2</v>
      </c>
      <c r="H43" s="165"/>
      <c r="I43" s="165"/>
    </row>
    <row r="44" spans="1:9" s="166" customFormat="1" x14ac:dyDescent="0.3">
      <c r="A44" s="149" t="s">
        <v>49</v>
      </c>
      <c r="B44" s="149"/>
      <c r="C44" s="149"/>
      <c r="D44" s="150">
        <v>5580282.8099999987</v>
      </c>
      <c r="E44" s="163">
        <v>0.13540289095989336</v>
      </c>
      <c r="F44" s="180">
        <v>396</v>
      </c>
      <c r="G44" s="163">
        <v>0.17686467172845019</v>
      </c>
      <c r="H44" s="165"/>
      <c r="I44" s="165"/>
    </row>
    <row r="45" spans="1:9" s="166" customFormat="1" x14ac:dyDescent="0.3">
      <c r="A45" s="149" t="s">
        <v>50</v>
      </c>
      <c r="B45" s="149"/>
      <c r="C45" s="149"/>
      <c r="D45" s="150">
        <v>1996709.2299999995</v>
      </c>
      <c r="E45" s="163">
        <v>4.8449193589939689E-2</v>
      </c>
      <c r="F45" s="180">
        <v>134</v>
      </c>
      <c r="G45" s="163">
        <v>5.9848146493970522E-2</v>
      </c>
      <c r="H45" s="165"/>
      <c r="I45" s="165"/>
    </row>
    <row r="46" spans="1:9" s="166" customFormat="1" x14ac:dyDescent="0.3">
      <c r="A46" s="149" t="s">
        <v>51</v>
      </c>
      <c r="B46" s="149"/>
      <c r="C46" s="149"/>
      <c r="D46" s="150">
        <v>3660761.9699999997</v>
      </c>
      <c r="E46" s="163">
        <v>8.8826636701238179E-2</v>
      </c>
      <c r="F46" s="180">
        <v>196</v>
      </c>
      <c r="G46" s="163">
        <v>8.7539079946404641E-2</v>
      </c>
      <c r="H46" s="165"/>
      <c r="I46" s="165"/>
    </row>
    <row r="47" spans="1:9" s="166" customFormat="1" x14ac:dyDescent="0.3">
      <c r="A47" s="149" t="s">
        <v>52</v>
      </c>
      <c r="B47" s="149"/>
      <c r="C47" s="149"/>
      <c r="D47" s="150">
        <v>3716262.1000000024</v>
      </c>
      <c r="E47" s="163">
        <v>9.0173320786350028E-2</v>
      </c>
      <c r="F47" s="180">
        <v>204</v>
      </c>
      <c r="G47" s="163">
        <v>9.1112103617686471E-2</v>
      </c>
      <c r="H47" s="165"/>
      <c r="I47" s="165"/>
    </row>
    <row r="48" spans="1:9" s="166" customFormat="1" x14ac:dyDescent="0.3">
      <c r="A48" s="149" t="s">
        <v>53</v>
      </c>
      <c r="B48" s="149"/>
      <c r="C48" s="149"/>
      <c r="D48" s="150">
        <v>4049346.83</v>
      </c>
      <c r="E48" s="163">
        <v>9.8255462303581703E-2</v>
      </c>
      <c r="F48" s="180">
        <v>198</v>
      </c>
      <c r="G48" s="163">
        <v>8.8432335864225095E-2</v>
      </c>
      <c r="H48" s="165"/>
      <c r="I48" s="165"/>
    </row>
    <row r="49" spans="1:9" s="166" customFormat="1" x14ac:dyDescent="0.3">
      <c r="A49" s="149" t="s">
        <v>54</v>
      </c>
      <c r="B49" s="149"/>
      <c r="C49" s="149"/>
      <c r="D49" s="150">
        <v>3712428.2900000005</v>
      </c>
      <c r="E49" s="163">
        <v>9.0080295222043333E-2</v>
      </c>
      <c r="F49" s="180">
        <v>191</v>
      </c>
      <c r="G49" s="163">
        <v>8.5305940151853513E-2</v>
      </c>
      <c r="H49" s="165"/>
      <c r="I49" s="165"/>
    </row>
    <row r="50" spans="1:9" s="166" customFormat="1" x14ac:dyDescent="0.3">
      <c r="A50" s="149" t="s">
        <v>55</v>
      </c>
      <c r="B50" s="149"/>
      <c r="C50" s="149"/>
      <c r="D50" s="150">
        <v>3208080.16</v>
      </c>
      <c r="E50" s="163">
        <v>7.7842529292001486E-2</v>
      </c>
      <c r="F50" s="180">
        <v>150</v>
      </c>
      <c r="G50" s="163">
        <v>6.6994193836534169E-2</v>
      </c>
      <c r="H50" s="165"/>
      <c r="I50" s="165"/>
    </row>
    <row r="51" spans="1:9" s="166" customFormat="1" x14ac:dyDescent="0.3">
      <c r="A51" s="149" t="s">
        <v>56</v>
      </c>
      <c r="B51" s="149"/>
      <c r="C51" s="149"/>
      <c r="D51" s="150">
        <v>2604747.7299999995</v>
      </c>
      <c r="E51" s="163">
        <v>6.320295670878727E-2</v>
      </c>
      <c r="F51" s="180">
        <v>138</v>
      </c>
      <c r="G51" s="163">
        <v>6.163465832961143E-2</v>
      </c>
      <c r="H51" s="165"/>
      <c r="I51" s="165"/>
    </row>
    <row r="52" spans="1:9" s="166" customFormat="1" x14ac:dyDescent="0.3">
      <c r="A52" s="149" t="s">
        <v>57</v>
      </c>
      <c r="B52" s="149"/>
      <c r="C52" s="149"/>
      <c r="D52" s="150">
        <v>2728825.9399999995</v>
      </c>
      <c r="E52" s="163">
        <v>6.6213655075010175E-2</v>
      </c>
      <c r="F52" s="180">
        <v>148</v>
      </c>
      <c r="G52" s="163">
        <v>6.6100937918713715E-2</v>
      </c>
      <c r="H52" s="165"/>
      <c r="I52" s="165"/>
    </row>
    <row r="53" spans="1:9" s="166" customFormat="1" x14ac:dyDescent="0.3">
      <c r="A53" s="149" t="s">
        <v>58</v>
      </c>
      <c r="B53" s="149"/>
      <c r="C53" s="149"/>
      <c r="D53" s="150">
        <v>2228742.83</v>
      </c>
      <c r="E53" s="163">
        <v>5.4079377813493694E-2</v>
      </c>
      <c r="F53" s="180">
        <v>118</v>
      </c>
      <c r="G53" s="163">
        <v>5.2702099151406875E-2</v>
      </c>
      <c r="H53" s="165"/>
      <c r="I53" s="165"/>
    </row>
    <row r="54" spans="1:9" s="166" customFormat="1" x14ac:dyDescent="0.3">
      <c r="A54" s="149" t="s">
        <v>44</v>
      </c>
      <c r="B54" s="149"/>
      <c r="C54" s="149"/>
      <c r="D54" s="150">
        <v>1845379.67</v>
      </c>
      <c r="E54" s="163">
        <v>4.4777254261888215E-2</v>
      </c>
      <c r="F54" s="180">
        <v>80</v>
      </c>
      <c r="G54" s="163">
        <v>3.573023671281822E-2</v>
      </c>
      <c r="H54" s="165"/>
      <c r="I54" s="165"/>
    </row>
    <row r="55" spans="1:9" s="166" customFormat="1" x14ac:dyDescent="0.3">
      <c r="A55" s="149" t="s">
        <v>59</v>
      </c>
      <c r="B55" s="149"/>
      <c r="C55" s="149"/>
      <c r="D55" s="150">
        <v>5088894.8599999994</v>
      </c>
      <c r="E55" s="163">
        <v>0.12347959759318039</v>
      </c>
      <c r="F55" s="180">
        <v>210</v>
      </c>
      <c r="G55" s="163">
        <v>9.3791871371147834E-2</v>
      </c>
      <c r="H55" s="165"/>
      <c r="I55" s="165"/>
    </row>
    <row r="56" spans="1:9" s="166" customFormat="1" x14ac:dyDescent="0.3">
      <c r="A56" s="149"/>
      <c r="B56" s="149"/>
      <c r="C56" s="149"/>
      <c r="D56" s="150"/>
      <c r="E56" s="149"/>
      <c r="F56" s="151"/>
      <c r="G56" s="149"/>
      <c r="H56" s="165"/>
      <c r="I56" s="165"/>
    </row>
    <row r="57" spans="1:9" s="166" customFormat="1" ht="14.4" thickBot="1" x14ac:dyDescent="0.35">
      <c r="A57" s="149"/>
      <c r="B57" s="149"/>
      <c r="C57" s="149"/>
      <c r="D57" s="181">
        <v>41212434.759999998</v>
      </c>
      <c r="E57" s="149"/>
      <c r="F57" s="182">
        <v>2239</v>
      </c>
      <c r="G57" s="149"/>
      <c r="H57" s="165"/>
      <c r="I57" s="165"/>
    </row>
    <row r="58" spans="1:9" s="166" customFormat="1" ht="14.4" thickTop="1" x14ac:dyDescent="0.3">
      <c r="A58" s="149"/>
      <c r="B58" s="149"/>
      <c r="C58" s="149"/>
      <c r="D58" s="183"/>
      <c r="E58" s="149"/>
      <c r="F58" s="184"/>
      <c r="G58" s="149"/>
      <c r="H58" s="165"/>
      <c r="I58" s="165"/>
    </row>
    <row r="59" spans="1:9" s="166" customFormat="1" x14ac:dyDescent="0.3">
      <c r="A59" s="165"/>
      <c r="B59" s="165"/>
      <c r="C59" s="165"/>
      <c r="D59" s="185"/>
      <c r="E59" s="165"/>
      <c r="F59" s="186"/>
      <c r="G59" s="165"/>
      <c r="H59" s="165"/>
      <c r="I59" s="165"/>
    </row>
    <row r="60" spans="1:9" s="166" customFormat="1" x14ac:dyDescent="0.3">
      <c r="A60" s="165"/>
      <c r="B60" s="165"/>
      <c r="C60" s="165"/>
      <c r="D60" s="185"/>
      <c r="E60" s="165"/>
      <c r="F60" s="186"/>
      <c r="G60" s="165"/>
      <c r="H60" s="165"/>
      <c r="I60" s="165"/>
    </row>
    <row r="61" spans="1:9" s="166" customFormat="1" x14ac:dyDescent="0.3">
      <c r="A61" s="165"/>
      <c r="B61" s="165"/>
      <c r="C61" s="165"/>
      <c r="D61" s="185"/>
      <c r="E61" s="165"/>
      <c r="F61" s="186"/>
      <c r="G61" s="165"/>
      <c r="H61" s="165"/>
      <c r="I61" s="165"/>
    </row>
    <row r="62" spans="1:9" s="166" customFormat="1" x14ac:dyDescent="0.3">
      <c r="A62" s="154" t="s">
        <v>75</v>
      </c>
      <c r="B62" s="165"/>
      <c r="C62" s="165"/>
      <c r="D62" s="172"/>
      <c r="E62" s="165"/>
      <c r="F62" s="173"/>
      <c r="G62" s="165"/>
      <c r="H62" s="165"/>
      <c r="I62" s="165"/>
    </row>
    <row r="63" spans="1:9" x14ac:dyDescent="0.3">
      <c r="A63" s="187"/>
      <c r="B63" s="162"/>
      <c r="C63" s="162"/>
      <c r="D63" s="174"/>
      <c r="E63" s="162"/>
      <c r="F63" s="175"/>
      <c r="G63" s="162"/>
      <c r="H63" s="162"/>
      <c r="I63" s="162"/>
    </row>
    <row r="64" spans="1:9" s="190" customFormat="1" x14ac:dyDescent="0.3">
      <c r="A64" s="188"/>
      <c r="B64" s="189"/>
      <c r="C64" s="189"/>
      <c r="D64" s="176" t="s">
        <v>68</v>
      </c>
      <c r="E64" s="177" t="s">
        <v>7</v>
      </c>
      <c r="F64" s="178" t="s">
        <v>45</v>
      </c>
      <c r="G64" s="179" t="s">
        <v>7</v>
      </c>
      <c r="H64" s="188"/>
      <c r="I64" s="188"/>
    </row>
    <row r="65" spans="1:9" x14ac:dyDescent="0.3">
      <c r="A65" s="191"/>
      <c r="B65" s="162"/>
      <c r="C65" s="162"/>
      <c r="D65" s="174"/>
      <c r="E65" s="162"/>
      <c r="F65" s="175"/>
      <c r="G65" s="162"/>
      <c r="H65" s="162"/>
      <c r="I65" s="162"/>
    </row>
    <row r="66" spans="1:9" s="166" customFormat="1" x14ac:dyDescent="0.3">
      <c r="A66" s="149" t="s">
        <v>60</v>
      </c>
      <c r="B66" s="149"/>
      <c r="C66" s="149"/>
      <c r="D66" s="150">
        <v>7380907.2000000076</v>
      </c>
      <c r="E66" s="163">
        <v>0.17909417977808412</v>
      </c>
      <c r="F66" s="180">
        <v>1039</v>
      </c>
      <c r="G66" s="163">
        <v>0.46404644930772665</v>
      </c>
      <c r="H66" s="165"/>
      <c r="I66" s="165"/>
    </row>
    <row r="67" spans="1:9" s="166" customFormat="1" x14ac:dyDescent="0.3">
      <c r="A67" s="149" t="s">
        <v>61</v>
      </c>
      <c r="B67" s="149"/>
      <c r="C67" s="149"/>
      <c r="D67" s="150">
        <v>17327631.780000009</v>
      </c>
      <c r="E67" s="163">
        <v>0.42044668995916407</v>
      </c>
      <c r="F67" s="180">
        <v>792</v>
      </c>
      <c r="G67" s="163">
        <v>0.35372934345690038</v>
      </c>
      <c r="H67" s="165"/>
      <c r="I67" s="165"/>
    </row>
    <row r="68" spans="1:9" s="166" customFormat="1" x14ac:dyDescent="0.3">
      <c r="A68" s="149" t="s">
        <v>62</v>
      </c>
      <c r="B68" s="149"/>
      <c r="C68" s="149"/>
      <c r="D68" s="150">
        <v>11335064.270000005</v>
      </c>
      <c r="E68" s="163">
        <v>0.27503990812504953</v>
      </c>
      <c r="F68" s="180">
        <v>312</v>
      </c>
      <c r="G68" s="163">
        <v>0.13934792317999106</v>
      </c>
      <c r="H68" s="165"/>
      <c r="I68" s="165"/>
    </row>
    <row r="69" spans="1:9" s="166" customFormat="1" x14ac:dyDescent="0.3">
      <c r="A69" s="149" t="s">
        <v>63</v>
      </c>
      <c r="B69" s="149"/>
      <c r="C69" s="149"/>
      <c r="D69" s="150">
        <v>4101994.1799999997</v>
      </c>
      <c r="E69" s="163">
        <v>9.9532925047692497E-2</v>
      </c>
      <c r="F69" s="180">
        <v>82</v>
      </c>
      <c r="G69" s="163">
        <v>3.6623492630638681E-2</v>
      </c>
      <c r="H69" s="165"/>
      <c r="I69" s="165"/>
    </row>
    <row r="70" spans="1:9" s="166" customFormat="1" x14ac:dyDescent="0.3">
      <c r="A70" s="149" t="s">
        <v>64</v>
      </c>
      <c r="B70" s="149"/>
      <c r="C70" s="149"/>
      <c r="D70" s="150">
        <v>382673.43000000005</v>
      </c>
      <c r="E70" s="163">
        <v>9.2853875833469393E-3</v>
      </c>
      <c r="F70" s="180">
        <v>6</v>
      </c>
      <c r="G70" s="163">
        <v>2.6797677534613666E-3</v>
      </c>
      <c r="H70" s="165"/>
      <c r="I70" s="165"/>
    </row>
    <row r="71" spans="1:9" s="166" customFormat="1" x14ac:dyDescent="0.3">
      <c r="A71" s="149" t="s">
        <v>65</v>
      </c>
      <c r="B71" s="149"/>
      <c r="C71" s="149"/>
      <c r="D71" s="150">
        <v>303248.18000000005</v>
      </c>
      <c r="E71" s="163">
        <v>7.3581719150048065E-3</v>
      </c>
      <c r="F71" s="180">
        <v>4</v>
      </c>
      <c r="G71" s="163">
        <v>1.786511835640911E-3</v>
      </c>
      <c r="H71" s="165"/>
      <c r="I71" s="165"/>
    </row>
    <row r="72" spans="1:9" s="166" customFormat="1" x14ac:dyDescent="0.3">
      <c r="A72" s="149" t="s">
        <v>66</v>
      </c>
      <c r="B72" s="149"/>
      <c r="C72" s="149"/>
      <c r="D72" s="150">
        <v>0</v>
      </c>
      <c r="E72" s="163">
        <v>0</v>
      </c>
      <c r="F72" s="180">
        <v>0</v>
      </c>
      <c r="G72" s="163">
        <v>0</v>
      </c>
      <c r="H72" s="165"/>
      <c r="I72" s="165"/>
    </row>
    <row r="73" spans="1:9" s="166" customFormat="1" x14ac:dyDescent="0.3">
      <c r="A73" s="149" t="s">
        <v>67</v>
      </c>
      <c r="B73" s="149"/>
      <c r="C73" s="149"/>
      <c r="D73" s="150">
        <v>279003.45</v>
      </c>
      <c r="E73" s="163">
        <v>6.769885148129982E-3</v>
      </c>
      <c r="F73" s="180">
        <v>3</v>
      </c>
      <c r="G73" s="163">
        <v>1.3398838767306833E-3</v>
      </c>
      <c r="H73" s="165"/>
      <c r="I73" s="165"/>
    </row>
    <row r="74" spans="1:9" s="166" customFormat="1" x14ac:dyDescent="0.3">
      <c r="A74" s="149" t="s">
        <v>120</v>
      </c>
      <c r="B74" s="149"/>
      <c r="C74" s="149"/>
      <c r="D74" s="150">
        <v>101912.27</v>
      </c>
      <c r="E74" s="163">
        <v>2.4728524435278943E-3</v>
      </c>
      <c r="F74" s="180">
        <v>1</v>
      </c>
      <c r="G74" s="163">
        <v>4.4662795891022776E-4</v>
      </c>
      <c r="H74" s="165"/>
      <c r="I74" s="165"/>
    </row>
    <row r="75" spans="1:9" s="166" customFormat="1" x14ac:dyDescent="0.3">
      <c r="A75" s="149"/>
      <c r="B75" s="149"/>
      <c r="C75" s="149"/>
      <c r="D75" s="150"/>
      <c r="E75" s="149"/>
      <c r="F75" s="151"/>
      <c r="G75" s="149"/>
      <c r="H75" s="165"/>
      <c r="I75" s="165"/>
    </row>
    <row r="76" spans="1:9" s="166" customFormat="1" ht="14.4" thickBot="1" x14ac:dyDescent="0.35">
      <c r="A76" s="149"/>
      <c r="B76" s="148"/>
      <c r="C76" s="148"/>
      <c r="D76" s="181">
        <v>41212434.760000028</v>
      </c>
      <c r="E76" s="192"/>
      <c r="F76" s="182">
        <v>2239</v>
      </c>
      <c r="G76" s="148"/>
      <c r="H76" s="165"/>
      <c r="I76" s="165"/>
    </row>
    <row r="77" spans="1:9" s="166" customFormat="1" ht="14.4" thickTop="1" x14ac:dyDescent="0.3">
      <c r="A77" s="149"/>
      <c r="B77" s="149"/>
      <c r="C77" s="149"/>
      <c r="D77" s="150"/>
      <c r="E77" s="149"/>
      <c r="F77" s="151"/>
      <c r="G77" s="149"/>
      <c r="H77" s="165"/>
      <c r="I77" s="165"/>
    </row>
    <row r="78" spans="1:9" s="166" customFormat="1" x14ac:dyDescent="0.3">
      <c r="A78" s="149"/>
      <c r="B78" s="149"/>
      <c r="C78" s="149"/>
      <c r="D78" s="150"/>
      <c r="E78" s="149"/>
      <c r="F78" s="151"/>
      <c r="G78" s="149"/>
      <c r="H78" s="165"/>
      <c r="I78" s="165"/>
    </row>
    <row r="79" spans="1:9" s="166" customFormat="1" x14ac:dyDescent="0.3">
      <c r="A79" s="149"/>
      <c r="B79" s="149"/>
      <c r="C79" s="149"/>
      <c r="D79" s="150"/>
      <c r="E79" s="149"/>
      <c r="F79" s="151"/>
      <c r="G79" s="149"/>
      <c r="H79" s="165"/>
      <c r="I79" s="165"/>
    </row>
    <row r="80" spans="1:9" s="166" customFormat="1" x14ac:dyDescent="0.3">
      <c r="A80" s="149"/>
      <c r="B80" s="149"/>
      <c r="C80" s="149"/>
      <c r="D80" s="150"/>
      <c r="E80" s="149"/>
      <c r="F80" s="151"/>
      <c r="G80" s="149"/>
      <c r="H80" s="165"/>
      <c r="I80" s="165"/>
    </row>
    <row r="81" spans="1:9" s="166" customFormat="1" x14ac:dyDescent="0.3">
      <c r="A81" s="154" t="s">
        <v>76</v>
      </c>
      <c r="B81" s="149"/>
      <c r="C81" s="149"/>
      <c r="D81" s="150"/>
      <c r="E81" s="149"/>
      <c r="F81" s="151"/>
      <c r="G81" s="149"/>
      <c r="H81" s="165"/>
      <c r="I81" s="165"/>
    </row>
    <row r="82" spans="1:9" x14ac:dyDescent="0.3">
      <c r="A82" s="187"/>
      <c r="B82" s="162"/>
      <c r="C82" s="162"/>
      <c r="D82" s="174"/>
      <c r="E82" s="162"/>
      <c r="F82" s="175"/>
      <c r="G82" s="162"/>
      <c r="H82" s="162"/>
      <c r="I82" s="162"/>
    </row>
    <row r="83" spans="1:9" s="190" customFormat="1" x14ac:dyDescent="0.3">
      <c r="A83" s="188"/>
      <c r="B83" s="189"/>
      <c r="C83" s="189"/>
      <c r="D83" s="176" t="s">
        <v>68</v>
      </c>
      <c r="E83" s="177" t="s">
        <v>7</v>
      </c>
      <c r="F83" s="178" t="s">
        <v>45</v>
      </c>
      <c r="G83" s="179" t="s">
        <v>7</v>
      </c>
      <c r="H83" s="188"/>
      <c r="I83" s="188"/>
    </row>
    <row r="84" spans="1:9" x14ac:dyDescent="0.3">
      <c r="A84" s="191"/>
      <c r="B84" s="162"/>
      <c r="C84" s="162"/>
      <c r="D84" s="174"/>
      <c r="E84" s="162"/>
      <c r="F84" s="175"/>
      <c r="G84" s="162"/>
      <c r="H84" s="162"/>
      <c r="I84" s="162"/>
    </row>
    <row r="85" spans="1:9" s="166" customFormat="1" x14ac:dyDescent="0.3">
      <c r="A85" s="149" t="s">
        <v>19</v>
      </c>
      <c r="B85" s="149"/>
      <c r="C85" s="149"/>
      <c r="D85" s="150">
        <v>2827442.0999999996</v>
      </c>
      <c r="E85" s="163">
        <v>6.8606528987320614E-2</v>
      </c>
      <c r="F85" s="180">
        <v>127</v>
      </c>
      <c r="G85" s="163">
        <v>5.6721750781598926E-2</v>
      </c>
      <c r="H85" s="165"/>
      <c r="I85" s="165"/>
    </row>
    <row r="86" spans="1:9" s="166" customFormat="1" x14ac:dyDescent="0.3">
      <c r="A86" s="149" t="s">
        <v>20</v>
      </c>
      <c r="B86" s="149"/>
      <c r="C86" s="149"/>
      <c r="D86" s="150">
        <v>5012082.6600000029</v>
      </c>
      <c r="E86" s="163">
        <v>0.12161578633215417</v>
      </c>
      <c r="F86" s="180">
        <v>227</v>
      </c>
      <c r="G86" s="163">
        <v>0.1013845466726217</v>
      </c>
      <c r="H86" s="165"/>
      <c r="I86" s="165"/>
    </row>
    <row r="87" spans="1:9" s="166" customFormat="1" x14ac:dyDescent="0.3">
      <c r="A87" s="149" t="s">
        <v>21</v>
      </c>
      <c r="B87" s="149"/>
      <c r="C87" s="149"/>
      <c r="D87" s="150">
        <v>7941645.4700000053</v>
      </c>
      <c r="E87" s="163">
        <v>0.19270022545981716</v>
      </c>
      <c r="F87" s="180">
        <v>332</v>
      </c>
      <c r="G87" s="163">
        <v>0.14828048235819563</v>
      </c>
      <c r="H87" s="165"/>
      <c r="I87" s="165"/>
    </row>
    <row r="88" spans="1:9" s="166" customFormat="1" x14ac:dyDescent="0.3">
      <c r="A88" s="149" t="s">
        <v>22</v>
      </c>
      <c r="B88" s="149"/>
      <c r="C88" s="149"/>
      <c r="D88" s="150">
        <v>11999315.15</v>
      </c>
      <c r="E88" s="163">
        <v>0.2911576377342866</v>
      </c>
      <c r="F88" s="180">
        <v>773</v>
      </c>
      <c r="G88" s="163">
        <v>0.34524341223760607</v>
      </c>
      <c r="H88" s="165"/>
      <c r="I88" s="165"/>
    </row>
    <row r="89" spans="1:9" s="166" customFormat="1" x14ac:dyDescent="0.3">
      <c r="A89" s="149" t="s">
        <v>8</v>
      </c>
      <c r="B89" s="149"/>
      <c r="C89" s="149"/>
      <c r="D89" s="150">
        <v>6842641.049999997</v>
      </c>
      <c r="E89" s="163">
        <v>0.16603340933016977</v>
      </c>
      <c r="F89" s="180">
        <v>401</v>
      </c>
      <c r="G89" s="163">
        <v>0.17909781152300133</v>
      </c>
      <c r="H89" s="165"/>
      <c r="I89" s="165"/>
    </row>
    <row r="90" spans="1:9" s="166" customFormat="1" x14ac:dyDescent="0.3">
      <c r="A90" s="149" t="s">
        <v>9</v>
      </c>
      <c r="B90" s="149"/>
      <c r="C90" s="149"/>
      <c r="D90" s="150">
        <v>4666975.7100000009</v>
      </c>
      <c r="E90" s="163">
        <v>0.11324193140196799</v>
      </c>
      <c r="F90" s="180">
        <v>254</v>
      </c>
      <c r="G90" s="163">
        <v>0.11344350156319785</v>
      </c>
      <c r="H90" s="165"/>
      <c r="I90" s="165"/>
    </row>
    <row r="91" spans="1:9" s="166" customFormat="1" x14ac:dyDescent="0.3">
      <c r="A91" s="149" t="s">
        <v>10</v>
      </c>
      <c r="B91" s="149"/>
      <c r="C91" s="149"/>
      <c r="D91" s="150">
        <v>1222533.4999999991</v>
      </c>
      <c r="E91" s="163">
        <v>2.96641901193027E-2</v>
      </c>
      <c r="F91" s="180">
        <v>87</v>
      </c>
      <c r="G91" s="163">
        <v>3.8856632425189816E-2</v>
      </c>
      <c r="H91" s="165"/>
      <c r="I91" s="165"/>
    </row>
    <row r="92" spans="1:9" s="166" customFormat="1" x14ac:dyDescent="0.3">
      <c r="A92" s="149" t="s">
        <v>11</v>
      </c>
      <c r="B92" s="149"/>
      <c r="C92" s="149"/>
      <c r="D92" s="150">
        <v>474775.48</v>
      </c>
      <c r="E92" s="163">
        <v>1.1520199734979211E-2</v>
      </c>
      <c r="F92" s="180">
        <v>24</v>
      </c>
      <c r="G92" s="163">
        <v>1.0719071013845467E-2</v>
      </c>
      <c r="H92" s="165"/>
      <c r="I92" s="165"/>
    </row>
    <row r="93" spans="1:9" s="166" customFormat="1" x14ac:dyDescent="0.3">
      <c r="A93" s="149" t="s">
        <v>12</v>
      </c>
      <c r="B93" s="149"/>
      <c r="C93" s="149"/>
      <c r="D93" s="150">
        <v>175915.73</v>
      </c>
      <c r="E93" s="163">
        <v>4.2685109730702065E-3</v>
      </c>
      <c r="F93" s="180">
        <v>10</v>
      </c>
      <c r="G93" s="163">
        <v>4.4662795891022775E-3</v>
      </c>
      <c r="H93" s="165"/>
      <c r="I93" s="165"/>
    </row>
    <row r="94" spans="1:9" s="166" customFormat="1" x14ac:dyDescent="0.3">
      <c r="A94" s="149" t="s">
        <v>24</v>
      </c>
      <c r="B94" s="149"/>
      <c r="C94" s="149"/>
      <c r="D94" s="150">
        <v>49107.909999999996</v>
      </c>
      <c r="E94" s="163">
        <v>1.1915799269317424E-3</v>
      </c>
      <c r="F94" s="180">
        <v>4</v>
      </c>
      <c r="G94" s="163">
        <v>1.786511835640911E-3</v>
      </c>
      <c r="H94" s="165"/>
      <c r="I94" s="165"/>
    </row>
    <row r="95" spans="1:9" s="166" customFormat="1" x14ac:dyDescent="0.3">
      <c r="A95" s="149"/>
      <c r="B95" s="149"/>
      <c r="C95" s="149"/>
      <c r="D95" s="150"/>
      <c r="E95" s="149"/>
      <c r="F95" s="151"/>
      <c r="G95" s="149"/>
      <c r="H95" s="165"/>
      <c r="I95" s="165"/>
    </row>
    <row r="96" spans="1:9" s="166" customFormat="1" ht="14.4" thickBot="1" x14ac:dyDescent="0.35">
      <c r="A96" s="149"/>
      <c r="B96" s="148"/>
      <c r="C96" s="148"/>
      <c r="D96" s="181">
        <v>41212434.759999998</v>
      </c>
      <c r="E96" s="148"/>
      <c r="F96" s="182">
        <v>2239</v>
      </c>
      <c r="G96" s="148"/>
      <c r="H96" s="193"/>
      <c r="I96" s="193"/>
    </row>
    <row r="97" spans="1:9" s="166" customFormat="1" ht="14.4" thickTop="1" x14ac:dyDescent="0.3">
      <c r="A97" s="149"/>
      <c r="B97" s="149"/>
      <c r="C97" s="149"/>
      <c r="D97" s="150"/>
      <c r="E97" s="149"/>
      <c r="F97" s="151"/>
      <c r="G97" s="149"/>
      <c r="H97" s="165"/>
      <c r="I97" s="165"/>
    </row>
    <row r="98" spans="1:9" s="166" customFormat="1" x14ac:dyDescent="0.3">
      <c r="A98" s="149"/>
      <c r="B98" s="149"/>
      <c r="C98" s="149"/>
      <c r="D98" s="150"/>
      <c r="E98" s="149"/>
      <c r="F98" s="151"/>
      <c r="G98" s="149"/>
      <c r="H98" s="165"/>
      <c r="I98" s="165"/>
    </row>
    <row r="99" spans="1:9" s="166" customFormat="1" x14ac:dyDescent="0.3">
      <c r="A99" s="149"/>
      <c r="B99" s="149"/>
      <c r="C99" s="149"/>
      <c r="D99" s="150"/>
      <c r="E99" s="149"/>
      <c r="F99" s="151"/>
      <c r="G99" s="149"/>
      <c r="H99" s="165"/>
      <c r="I99" s="165"/>
    </row>
    <row r="100" spans="1:9" s="166" customFormat="1" x14ac:dyDescent="0.3">
      <c r="A100" s="154" t="s">
        <v>77</v>
      </c>
      <c r="B100" s="149"/>
      <c r="C100" s="149"/>
      <c r="D100" s="150"/>
      <c r="E100" s="149"/>
      <c r="F100" s="151"/>
      <c r="G100" s="149"/>
      <c r="H100" s="165"/>
      <c r="I100" s="165"/>
    </row>
    <row r="101" spans="1:9" x14ac:dyDescent="0.3">
      <c r="A101" s="187"/>
      <c r="B101" s="162"/>
      <c r="C101" s="162"/>
      <c r="D101" s="174"/>
      <c r="E101" s="162"/>
      <c r="F101" s="175"/>
      <c r="G101" s="162"/>
      <c r="H101" s="162"/>
      <c r="I101" s="162"/>
    </row>
    <row r="102" spans="1:9" s="190" customFormat="1" x14ac:dyDescent="0.3">
      <c r="A102" s="188"/>
      <c r="B102" s="189"/>
      <c r="C102" s="189"/>
      <c r="D102" s="176" t="s">
        <v>68</v>
      </c>
      <c r="E102" s="177" t="s">
        <v>7</v>
      </c>
      <c r="F102" s="178" t="s">
        <v>45</v>
      </c>
      <c r="G102" s="179" t="s">
        <v>7</v>
      </c>
      <c r="H102" s="188"/>
      <c r="I102" s="188"/>
    </row>
    <row r="103" spans="1:9" x14ac:dyDescent="0.3">
      <c r="A103" s="191"/>
      <c r="B103" s="162"/>
      <c r="C103" s="162"/>
      <c r="D103" s="174"/>
      <c r="E103" s="162"/>
      <c r="F103" s="175"/>
      <c r="G103" s="162"/>
      <c r="H103" s="162"/>
      <c r="I103" s="162"/>
    </row>
    <row r="104" spans="1:9" s="166" customFormat="1" x14ac:dyDescent="0.3">
      <c r="A104" s="149" t="s">
        <v>25</v>
      </c>
      <c r="B104" s="149"/>
      <c r="C104" s="149"/>
      <c r="D104" s="150">
        <v>7068686.4200000046</v>
      </c>
      <c r="E104" s="163">
        <v>0.17151829201949351</v>
      </c>
      <c r="F104" s="180">
        <v>822</v>
      </c>
      <c r="G104" s="163">
        <v>0.36712818222420723</v>
      </c>
      <c r="H104" s="165"/>
      <c r="I104" s="165"/>
    </row>
    <row r="105" spans="1:9" s="166" customFormat="1" x14ac:dyDescent="0.3">
      <c r="A105" s="149" t="s">
        <v>26</v>
      </c>
      <c r="B105" s="149"/>
      <c r="C105" s="149"/>
      <c r="D105" s="150">
        <v>11125061.250000004</v>
      </c>
      <c r="E105" s="163">
        <v>0.269944285378591</v>
      </c>
      <c r="F105" s="180">
        <v>560</v>
      </c>
      <c r="G105" s="163">
        <v>0.25011165698972754</v>
      </c>
      <c r="H105" s="165"/>
      <c r="I105" s="165"/>
    </row>
    <row r="106" spans="1:9" s="166" customFormat="1" x14ac:dyDescent="0.3">
      <c r="A106" s="149" t="s">
        <v>27</v>
      </c>
      <c r="B106" s="149"/>
      <c r="C106" s="149"/>
      <c r="D106" s="150">
        <v>19490130.789999992</v>
      </c>
      <c r="E106" s="163">
        <v>0.4729186931929763</v>
      </c>
      <c r="F106" s="180">
        <v>695</v>
      </c>
      <c r="G106" s="163">
        <v>0.31040643144260832</v>
      </c>
      <c r="H106" s="165"/>
      <c r="I106" s="165"/>
    </row>
    <row r="107" spans="1:9" s="166" customFormat="1" x14ac:dyDescent="0.3">
      <c r="A107" s="149" t="s">
        <v>28</v>
      </c>
      <c r="B107" s="149"/>
      <c r="C107" s="149"/>
      <c r="D107" s="150">
        <v>3528556.3</v>
      </c>
      <c r="E107" s="163">
        <v>8.5618729408939193E-2</v>
      </c>
      <c r="F107" s="180">
        <v>162</v>
      </c>
      <c r="G107" s="163">
        <v>7.2353729343456907E-2</v>
      </c>
      <c r="H107" s="165"/>
      <c r="I107" s="165"/>
    </row>
    <row r="108" spans="1:9" s="166" customFormat="1" x14ac:dyDescent="0.3">
      <c r="A108" s="149" t="s">
        <v>29</v>
      </c>
      <c r="B108" s="149"/>
      <c r="C108" s="149"/>
      <c r="D108" s="150">
        <v>0</v>
      </c>
      <c r="E108" s="163">
        <v>0</v>
      </c>
      <c r="F108" s="180">
        <v>0</v>
      </c>
      <c r="G108" s="163">
        <v>0</v>
      </c>
      <c r="H108" s="165"/>
      <c r="I108" s="165"/>
    </row>
    <row r="109" spans="1:9" s="166" customFormat="1" x14ac:dyDescent="0.3">
      <c r="A109" s="149" t="s">
        <v>30</v>
      </c>
      <c r="B109" s="149"/>
      <c r="C109" s="149"/>
      <c r="D109" s="150">
        <v>0</v>
      </c>
      <c r="E109" s="163">
        <v>0</v>
      </c>
      <c r="F109" s="180">
        <v>0</v>
      </c>
      <c r="G109" s="163">
        <v>0</v>
      </c>
      <c r="H109" s="165"/>
      <c r="I109" s="165"/>
    </row>
    <row r="110" spans="1:9" s="166" customFormat="1" x14ac:dyDescent="0.3">
      <c r="A110" s="149"/>
      <c r="B110" s="148"/>
      <c r="C110" s="148"/>
      <c r="D110" s="150"/>
      <c r="E110" s="149"/>
      <c r="F110" s="151"/>
      <c r="G110" s="149"/>
      <c r="H110" s="165"/>
      <c r="I110" s="165"/>
    </row>
    <row r="111" spans="1:9" s="166" customFormat="1" ht="14.4" thickBot="1" x14ac:dyDescent="0.35">
      <c r="A111" s="149"/>
      <c r="B111" s="149"/>
      <c r="C111" s="149"/>
      <c r="D111" s="181">
        <v>41212434.759999998</v>
      </c>
      <c r="E111" s="148"/>
      <c r="F111" s="182">
        <v>2239</v>
      </c>
      <c r="G111" s="192"/>
      <c r="H111" s="165"/>
      <c r="I111" s="165"/>
    </row>
    <row r="112" spans="1:9" s="166" customFormat="1" ht="14.4" thickTop="1" x14ac:dyDescent="0.3">
      <c r="A112" s="149"/>
      <c r="B112" s="149"/>
      <c r="C112" s="149"/>
      <c r="D112" s="150"/>
      <c r="E112" s="149"/>
      <c r="F112" s="151"/>
      <c r="G112" s="149"/>
      <c r="H112" s="165"/>
      <c r="I112" s="165"/>
    </row>
    <row r="113" spans="1:9" s="166" customFormat="1" x14ac:dyDescent="0.3">
      <c r="A113" s="149"/>
      <c r="B113" s="149"/>
      <c r="C113" s="149"/>
      <c r="D113" s="150"/>
      <c r="E113" s="149"/>
      <c r="F113" s="151"/>
      <c r="G113" s="149"/>
      <c r="H113" s="165"/>
      <c r="I113" s="165"/>
    </row>
    <row r="114" spans="1:9" s="166" customFormat="1" x14ac:dyDescent="0.3">
      <c r="A114" s="149"/>
      <c r="B114" s="149"/>
      <c r="C114" s="149"/>
      <c r="D114" s="150"/>
      <c r="E114" s="149"/>
      <c r="F114" s="151"/>
      <c r="G114" s="149"/>
      <c r="H114" s="165"/>
      <c r="I114" s="165"/>
    </row>
    <row r="115" spans="1:9" s="166" customFormat="1" x14ac:dyDescent="0.3">
      <c r="A115" s="154" t="s">
        <v>78</v>
      </c>
      <c r="B115" s="149"/>
      <c r="C115" s="149"/>
      <c r="D115" s="150"/>
      <c r="E115" s="149"/>
      <c r="F115" s="151"/>
      <c r="G115" s="149"/>
      <c r="H115" s="165"/>
      <c r="I115" s="165"/>
    </row>
    <row r="116" spans="1:9" s="166" customFormat="1" x14ac:dyDescent="0.3">
      <c r="A116" s="155"/>
      <c r="B116" s="165"/>
      <c r="C116" s="165"/>
      <c r="D116" s="172"/>
      <c r="E116" s="165"/>
      <c r="F116" s="173"/>
      <c r="G116" s="165"/>
      <c r="H116" s="165"/>
      <c r="I116" s="165"/>
    </row>
    <row r="117" spans="1:9" s="190" customFormat="1" x14ac:dyDescent="0.3">
      <c r="A117" s="188"/>
      <c r="B117" s="189"/>
      <c r="C117" s="189"/>
      <c r="D117" s="176" t="s">
        <v>68</v>
      </c>
      <c r="E117" s="177" t="s">
        <v>7</v>
      </c>
      <c r="F117" s="178" t="s">
        <v>45</v>
      </c>
      <c r="G117" s="179" t="s">
        <v>7</v>
      </c>
      <c r="H117" s="188"/>
      <c r="I117" s="188"/>
    </row>
    <row r="118" spans="1:9" x14ac:dyDescent="0.3">
      <c r="A118" s="191"/>
      <c r="B118" s="162"/>
      <c r="C118" s="162"/>
      <c r="D118" s="174"/>
      <c r="E118" s="162"/>
      <c r="F118" s="175"/>
      <c r="G118" s="162"/>
      <c r="H118" s="162"/>
      <c r="I118" s="162"/>
    </row>
    <row r="119" spans="1:9" s="166" customFormat="1" x14ac:dyDescent="0.3">
      <c r="A119" s="149" t="s">
        <v>46</v>
      </c>
      <c r="B119" s="149"/>
      <c r="C119" s="149"/>
      <c r="D119" s="150">
        <v>3129961.8600000003</v>
      </c>
      <c r="E119" s="163">
        <v>7.5947026139738819E-2</v>
      </c>
      <c r="F119" s="180">
        <v>173</v>
      </c>
      <c r="G119" s="163">
        <v>7.7266636891469412E-2</v>
      </c>
      <c r="H119" s="165"/>
      <c r="I119" s="165"/>
    </row>
    <row r="120" spans="1:9" s="166" customFormat="1" x14ac:dyDescent="0.3">
      <c r="A120" s="149" t="s">
        <v>47</v>
      </c>
      <c r="B120" s="149"/>
      <c r="C120" s="149"/>
      <c r="D120" s="150">
        <v>4953724.2400000021</v>
      </c>
      <c r="E120" s="163">
        <v>0.12019974720852922</v>
      </c>
      <c r="F120" s="180">
        <v>282</v>
      </c>
      <c r="G120" s="163">
        <v>0.12594908441268424</v>
      </c>
      <c r="H120" s="165"/>
      <c r="I120" s="165"/>
    </row>
    <row r="121" spans="1:9" s="166" customFormat="1" x14ac:dyDescent="0.3">
      <c r="A121" s="149" t="s">
        <v>31</v>
      </c>
      <c r="B121" s="149"/>
      <c r="C121" s="149"/>
      <c r="D121" s="150">
        <v>3468212.6100000008</v>
      </c>
      <c r="E121" s="163">
        <v>8.415451865916404E-2</v>
      </c>
      <c r="F121" s="180">
        <v>201</v>
      </c>
      <c r="G121" s="163">
        <v>8.9772219740955783E-2</v>
      </c>
      <c r="H121" s="165"/>
      <c r="I121" s="165"/>
    </row>
    <row r="122" spans="1:9" s="166" customFormat="1" x14ac:dyDescent="0.3">
      <c r="A122" s="149" t="s">
        <v>32</v>
      </c>
      <c r="B122" s="149"/>
      <c r="C122" s="149"/>
      <c r="D122" s="150">
        <v>2851948.2399999998</v>
      </c>
      <c r="E122" s="163">
        <v>6.920115874270176E-2</v>
      </c>
      <c r="F122" s="180">
        <v>165</v>
      </c>
      <c r="G122" s="163">
        <v>7.3693613220187582E-2</v>
      </c>
      <c r="H122" s="165"/>
      <c r="I122" s="165"/>
    </row>
    <row r="123" spans="1:9" s="166" customFormat="1" x14ac:dyDescent="0.3">
      <c r="A123" s="149" t="s">
        <v>33</v>
      </c>
      <c r="B123" s="149"/>
      <c r="C123" s="149"/>
      <c r="D123" s="150">
        <v>3315974.7599999988</v>
      </c>
      <c r="E123" s="163">
        <v>8.046054010908428E-2</v>
      </c>
      <c r="F123" s="180">
        <v>192</v>
      </c>
      <c r="G123" s="163">
        <v>8.5752568110763733E-2</v>
      </c>
      <c r="H123" s="165"/>
      <c r="I123" s="165"/>
    </row>
    <row r="124" spans="1:9" s="166" customFormat="1" x14ac:dyDescent="0.3">
      <c r="A124" s="149" t="s">
        <v>40</v>
      </c>
      <c r="B124" s="149"/>
      <c r="C124" s="149"/>
      <c r="D124" s="150">
        <v>1298776.6599999999</v>
      </c>
      <c r="E124" s="163">
        <v>3.1514193897143099E-2</v>
      </c>
      <c r="F124" s="180">
        <v>76</v>
      </c>
      <c r="G124" s="163">
        <v>3.3943724877177311E-2</v>
      </c>
      <c r="H124" s="165"/>
      <c r="I124" s="165"/>
    </row>
    <row r="125" spans="1:9" s="166" customFormat="1" x14ac:dyDescent="0.3">
      <c r="A125" s="149" t="s">
        <v>34</v>
      </c>
      <c r="B125" s="149"/>
      <c r="C125" s="149"/>
      <c r="D125" s="150">
        <v>9650295.7499999981</v>
      </c>
      <c r="E125" s="163">
        <v>0.23415980652922722</v>
      </c>
      <c r="F125" s="180">
        <v>460</v>
      </c>
      <c r="G125" s="163">
        <v>0.20544886109870478</v>
      </c>
      <c r="H125" s="165"/>
      <c r="I125" s="165"/>
    </row>
    <row r="126" spans="1:9" s="166" customFormat="1" x14ac:dyDescent="0.3">
      <c r="A126" s="149" t="s">
        <v>35</v>
      </c>
      <c r="B126" s="149"/>
      <c r="C126" s="149"/>
      <c r="D126" s="150">
        <v>2821775.8299999996</v>
      </c>
      <c r="E126" s="163">
        <v>6.8469039658359654E-2</v>
      </c>
      <c r="F126" s="180">
        <v>146</v>
      </c>
      <c r="G126" s="163">
        <v>6.5207682000893261E-2</v>
      </c>
      <c r="H126" s="165"/>
      <c r="I126" s="165"/>
    </row>
    <row r="127" spans="1:9" s="166" customFormat="1" x14ac:dyDescent="0.3">
      <c r="A127" s="149" t="s">
        <v>36</v>
      </c>
      <c r="B127" s="149"/>
      <c r="C127" s="149"/>
      <c r="D127" s="150">
        <v>960931.11999999988</v>
      </c>
      <c r="E127" s="163">
        <v>2.3316533604383433E-2</v>
      </c>
      <c r="F127" s="180">
        <v>55</v>
      </c>
      <c r="G127" s="163">
        <v>2.4564537740062529E-2</v>
      </c>
      <c r="H127" s="165"/>
      <c r="I127" s="165"/>
    </row>
    <row r="128" spans="1:9" s="166" customFormat="1" x14ac:dyDescent="0.3">
      <c r="A128" s="149" t="s">
        <v>37</v>
      </c>
      <c r="B128" s="149"/>
      <c r="C128" s="149"/>
      <c r="D128" s="150">
        <v>2438133.3299999991</v>
      </c>
      <c r="E128" s="163">
        <v>5.9160138055381402E-2</v>
      </c>
      <c r="F128" s="180">
        <v>139</v>
      </c>
      <c r="G128" s="163">
        <v>6.2081286288521664E-2</v>
      </c>
      <c r="H128" s="165"/>
      <c r="I128" s="165"/>
    </row>
    <row r="129" spans="1:9" s="166" customFormat="1" x14ac:dyDescent="0.3">
      <c r="A129" s="149" t="s">
        <v>38</v>
      </c>
      <c r="B129" s="149"/>
      <c r="C129" s="149"/>
      <c r="D129" s="150">
        <v>3719187.7899999986</v>
      </c>
      <c r="E129" s="163">
        <v>9.024431125359697E-2</v>
      </c>
      <c r="F129" s="180">
        <v>217</v>
      </c>
      <c r="G129" s="163">
        <v>9.691826708351943E-2</v>
      </c>
      <c r="H129" s="165"/>
      <c r="I129" s="165"/>
    </row>
    <row r="130" spans="1:9" s="166" customFormat="1" x14ac:dyDescent="0.3">
      <c r="A130" s="149" t="s">
        <v>39</v>
      </c>
      <c r="B130" s="149"/>
      <c r="C130" s="149"/>
      <c r="D130" s="150">
        <v>2603512.5699999994</v>
      </c>
      <c r="E130" s="163">
        <v>6.3172986142690096E-2</v>
      </c>
      <c r="F130" s="180">
        <v>133</v>
      </c>
      <c r="G130" s="163">
        <v>5.9401518535060295E-2</v>
      </c>
      <c r="H130" s="165"/>
      <c r="I130" s="165"/>
    </row>
    <row r="131" spans="1:9" s="166" customFormat="1" x14ac:dyDescent="0.3">
      <c r="A131" s="149" t="s">
        <v>43</v>
      </c>
      <c r="B131" s="149"/>
      <c r="C131" s="149"/>
      <c r="D131" s="150">
        <v>0</v>
      </c>
      <c r="E131" s="163">
        <v>0</v>
      </c>
      <c r="F131" s="180">
        <v>0</v>
      </c>
      <c r="G131" s="163">
        <v>0</v>
      </c>
      <c r="H131" s="165"/>
      <c r="I131" s="165"/>
    </row>
    <row r="132" spans="1:9" s="166" customFormat="1" x14ac:dyDescent="0.3">
      <c r="A132" s="149"/>
      <c r="B132" s="149"/>
      <c r="C132" s="149"/>
      <c r="D132" s="150"/>
      <c r="E132" s="149"/>
      <c r="F132" s="151"/>
      <c r="G132" s="149"/>
      <c r="H132" s="165"/>
      <c r="I132" s="165"/>
    </row>
    <row r="133" spans="1:9" s="166" customFormat="1" ht="14.4" thickBot="1" x14ac:dyDescent="0.35">
      <c r="A133" s="149"/>
      <c r="B133" s="148"/>
      <c r="C133" s="148"/>
      <c r="D133" s="181">
        <v>41212434.759999998</v>
      </c>
      <c r="E133" s="192"/>
      <c r="F133" s="182">
        <v>2239</v>
      </c>
      <c r="G133" s="192"/>
      <c r="H133" s="165"/>
      <c r="I133" s="165"/>
    </row>
    <row r="134" spans="1:9" s="166" customFormat="1" ht="14.4" thickTop="1" x14ac:dyDescent="0.3">
      <c r="A134" s="149"/>
      <c r="B134" s="149"/>
      <c r="C134" s="149"/>
      <c r="D134" s="150"/>
      <c r="E134" s="149"/>
      <c r="F134" s="151"/>
      <c r="G134" s="149"/>
      <c r="H134" s="165"/>
      <c r="I134" s="165"/>
    </row>
    <row r="135" spans="1:9" s="166" customFormat="1" x14ac:dyDescent="0.3">
      <c r="A135" s="149"/>
      <c r="B135" s="149"/>
      <c r="C135" s="149"/>
      <c r="D135" s="150"/>
      <c r="E135" s="149"/>
      <c r="F135" s="151"/>
      <c r="G135" s="149"/>
      <c r="H135" s="165"/>
      <c r="I135" s="165"/>
    </row>
    <row r="136" spans="1:9" s="166" customFormat="1" x14ac:dyDescent="0.3">
      <c r="A136" s="149"/>
      <c r="B136" s="149"/>
      <c r="C136" s="149"/>
      <c r="D136" s="150"/>
      <c r="E136" s="149"/>
      <c r="F136" s="151"/>
      <c r="G136" s="149"/>
      <c r="H136" s="165"/>
      <c r="I136" s="165"/>
    </row>
    <row r="137" spans="1:9" s="166" customFormat="1" x14ac:dyDescent="0.3">
      <c r="A137" s="154" t="s">
        <v>79</v>
      </c>
      <c r="B137" s="149"/>
      <c r="C137" s="149"/>
      <c r="D137" s="150"/>
      <c r="E137" s="149"/>
      <c r="F137" s="151"/>
      <c r="G137" s="149"/>
      <c r="H137" s="165"/>
      <c r="I137" s="165"/>
    </row>
    <row r="138" spans="1:9" x14ac:dyDescent="0.3">
      <c r="A138" s="162"/>
      <c r="B138" s="162"/>
      <c r="C138" s="162"/>
      <c r="D138" s="174"/>
      <c r="E138" s="162"/>
      <c r="F138" s="175"/>
      <c r="G138" s="162"/>
      <c r="H138" s="162"/>
      <c r="I138" s="162"/>
    </row>
    <row r="139" spans="1:9" s="190" customFormat="1" x14ac:dyDescent="0.3">
      <c r="A139" s="194" t="s">
        <v>23</v>
      </c>
      <c r="B139" s="195"/>
      <c r="C139" s="195"/>
      <c r="D139" s="176" t="s">
        <v>68</v>
      </c>
      <c r="E139" s="177" t="s">
        <v>7</v>
      </c>
      <c r="F139" s="178" t="s">
        <v>45</v>
      </c>
      <c r="G139" s="179" t="s">
        <v>7</v>
      </c>
      <c r="H139" s="188"/>
      <c r="I139" s="188"/>
    </row>
    <row r="140" spans="1:9" x14ac:dyDescent="0.3">
      <c r="A140" s="162"/>
      <c r="B140" s="162"/>
      <c r="C140" s="162"/>
      <c r="D140" s="174"/>
      <c r="E140" s="162"/>
      <c r="F140" s="175"/>
      <c r="G140" s="162"/>
      <c r="H140" s="162"/>
      <c r="I140" s="162"/>
    </row>
    <row r="141" spans="1:9" s="166" customFormat="1" x14ac:dyDescent="0.3">
      <c r="A141" s="149">
        <v>1999</v>
      </c>
      <c r="B141" s="149"/>
      <c r="C141" s="149"/>
      <c r="D141" s="150">
        <v>26030.6</v>
      </c>
      <c r="E141" s="163">
        <v>6.3162004748296965E-4</v>
      </c>
      <c r="F141" s="180">
        <v>2</v>
      </c>
      <c r="G141" s="163">
        <v>8.9325591782045551E-4</v>
      </c>
      <c r="H141" s="165"/>
      <c r="I141" s="165"/>
    </row>
    <row r="142" spans="1:9" s="166" customFormat="1" x14ac:dyDescent="0.3">
      <c r="A142" s="149">
        <v>2000</v>
      </c>
      <c r="B142" s="149"/>
      <c r="C142" s="149"/>
      <c r="D142" s="150">
        <v>28824.71</v>
      </c>
      <c r="E142" s="163">
        <v>6.9941778902072303E-4</v>
      </c>
      <c r="F142" s="180">
        <v>4</v>
      </c>
      <c r="G142" s="163">
        <v>1.786511835640911E-3</v>
      </c>
      <c r="H142" s="165"/>
      <c r="I142" s="165"/>
    </row>
    <row r="143" spans="1:9" s="166" customFormat="1" x14ac:dyDescent="0.3">
      <c r="A143" s="149">
        <v>2001</v>
      </c>
      <c r="B143" s="149"/>
      <c r="C143" s="149"/>
      <c r="D143" s="150">
        <v>19813.91</v>
      </c>
      <c r="E143" s="163">
        <v>4.8077504072219961E-4</v>
      </c>
      <c r="F143" s="180">
        <v>2</v>
      </c>
      <c r="G143" s="163">
        <v>8.9325591782045551E-4</v>
      </c>
      <c r="H143" s="165"/>
      <c r="I143" s="165"/>
    </row>
    <row r="144" spans="1:9" s="166" customFormat="1" x14ac:dyDescent="0.3">
      <c r="A144" s="149">
        <v>2002</v>
      </c>
      <c r="B144" s="149"/>
      <c r="C144" s="149"/>
      <c r="D144" s="150">
        <v>316384.98</v>
      </c>
      <c r="E144" s="163">
        <v>7.6769300780811208E-3</v>
      </c>
      <c r="F144" s="180">
        <v>17</v>
      </c>
      <c r="G144" s="163">
        <v>7.592675301473872E-3</v>
      </c>
      <c r="H144" s="165"/>
      <c r="I144" s="165"/>
    </row>
    <row r="145" spans="1:9" s="166" customFormat="1" x14ac:dyDescent="0.3">
      <c r="A145" s="149">
        <v>2003</v>
      </c>
      <c r="B145" s="149"/>
      <c r="C145" s="149"/>
      <c r="D145" s="150">
        <v>888443.25999999989</v>
      </c>
      <c r="E145" s="163">
        <v>2.1557650383284454E-2</v>
      </c>
      <c r="F145" s="180">
        <v>53</v>
      </c>
      <c r="G145" s="163">
        <v>2.3671281822242072E-2</v>
      </c>
      <c r="H145" s="165"/>
      <c r="I145" s="165"/>
    </row>
    <row r="146" spans="1:9" s="166" customFormat="1" x14ac:dyDescent="0.3">
      <c r="A146" s="149">
        <v>2004</v>
      </c>
      <c r="B146" s="149"/>
      <c r="C146" s="149"/>
      <c r="D146" s="150">
        <v>4175981.3800000022</v>
      </c>
      <c r="E146" s="163">
        <v>0.10132818903611898</v>
      </c>
      <c r="F146" s="180">
        <v>226</v>
      </c>
      <c r="G146" s="163">
        <v>0.10093791871371148</v>
      </c>
      <c r="H146" s="165"/>
      <c r="I146" s="165"/>
    </row>
    <row r="147" spans="1:9" s="166" customFormat="1" x14ac:dyDescent="0.3">
      <c r="A147" s="149">
        <v>2005</v>
      </c>
      <c r="B147" s="149"/>
      <c r="C147" s="149"/>
      <c r="D147" s="150">
        <v>6678026.1999999955</v>
      </c>
      <c r="E147" s="163">
        <v>0.16203910880027786</v>
      </c>
      <c r="F147" s="180">
        <v>316</v>
      </c>
      <c r="G147" s="163">
        <v>0.14113443501563197</v>
      </c>
      <c r="H147" s="165"/>
      <c r="I147" s="165"/>
    </row>
    <row r="148" spans="1:9" s="166" customFormat="1" x14ac:dyDescent="0.3">
      <c r="A148" s="149">
        <v>2006</v>
      </c>
      <c r="B148" s="149"/>
      <c r="C148" s="149"/>
      <c r="D148" s="150">
        <v>9380734.2100000083</v>
      </c>
      <c r="E148" s="163">
        <v>0.22761902480716248</v>
      </c>
      <c r="F148" s="180">
        <v>435</v>
      </c>
      <c r="G148" s="163">
        <v>0.19428316212594909</v>
      </c>
      <c r="H148" s="165"/>
      <c r="I148" s="165"/>
    </row>
    <row r="149" spans="1:9" s="166" customFormat="1" x14ac:dyDescent="0.3">
      <c r="A149" s="149">
        <v>2007</v>
      </c>
      <c r="B149" s="149"/>
      <c r="C149" s="149"/>
      <c r="D149" s="150">
        <v>12255051.209999999</v>
      </c>
      <c r="E149" s="163">
        <v>0.29736295080276387</v>
      </c>
      <c r="F149" s="180">
        <v>652</v>
      </c>
      <c r="G149" s="163">
        <v>0.29120142920946851</v>
      </c>
      <c r="H149" s="165"/>
      <c r="I149" s="165"/>
    </row>
    <row r="150" spans="1:9" s="166" customFormat="1" x14ac:dyDescent="0.3">
      <c r="A150" s="149">
        <v>2008</v>
      </c>
      <c r="B150" s="149"/>
      <c r="C150" s="149"/>
      <c r="D150" s="150">
        <v>7443144.3000000054</v>
      </c>
      <c r="E150" s="163">
        <v>0.18060433321508529</v>
      </c>
      <c r="F150" s="180">
        <v>532</v>
      </c>
      <c r="G150" s="163">
        <v>0.23760607414024118</v>
      </c>
      <c r="H150" s="165"/>
      <c r="I150" s="165"/>
    </row>
    <row r="151" spans="1:9" s="166" customFormat="1" x14ac:dyDescent="0.3">
      <c r="A151" s="149"/>
      <c r="B151" s="149"/>
      <c r="C151" s="149"/>
      <c r="D151" s="150"/>
      <c r="E151" s="149"/>
      <c r="F151" s="151"/>
      <c r="G151" s="149"/>
      <c r="H151" s="165"/>
      <c r="I151" s="165"/>
    </row>
    <row r="152" spans="1:9" s="166" customFormat="1" ht="14.4" thickBot="1" x14ac:dyDescent="0.35">
      <c r="A152" s="149"/>
      <c r="B152" s="149"/>
      <c r="C152" s="149"/>
      <c r="D152" s="181">
        <v>41212434.760000013</v>
      </c>
      <c r="E152" s="149"/>
      <c r="F152" s="182">
        <v>2239</v>
      </c>
      <c r="G152" s="149"/>
      <c r="H152" s="165"/>
      <c r="I152" s="165"/>
    </row>
    <row r="153" spans="1:9" s="166" customFormat="1" ht="14.4" thickTop="1" x14ac:dyDescent="0.3">
      <c r="A153" s="149"/>
      <c r="B153" s="149"/>
      <c r="C153" s="149"/>
      <c r="D153" s="150"/>
      <c r="E153" s="149"/>
      <c r="F153" s="151"/>
      <c r="G153" s="149"/>
      <c r="H153" s="165"/>
      <c r="I153" s="165"/>
    </row>
    <row r="154" spans="1:9" s="166" customFormat="1" x14ac:dyDescent="0.3">
      <c r="A154" s="149"/>
      <c r="B154" s="149"/>
      <c r="C154" s="149"/>
      <c r="D154" s="150"/>
      <c r="E154" s="149"/>
      <c r="F154" s="151"/>
      <c r="G154" s="149"/>
      <c r="H154" s="165"/>
      <c r="I154" s="165"/>
    </row>
    <row r="155" spans="1:9" s="166" customFormat="1" x14ac:dyDescent="0.3">
      <c r="A155" s="149"/>
      <c r="B155" s="149"/>
      <c r="C155" s="149"/>
      <c r="D155" s="150"/>
      <c r="E155" s="149"/>
      <c r="F155" s="151"/>
      <c r="G155" s="149"/>
      <c r="H155" s="165"/>
      <c r="I155" s="165"/>
    </row>
    <row r="156" spans="1:9" s="166" customFormat="1" x14ac:dyDescent="0.3">
      <c r="A156" s="154" t="s">
        <v>95</v>
      </c>
      <c r="B156" s="149"/>
      <c r="C156" s="149"/>
      <c r="D156" s="150"/>
      <c r="E156" s="149"/>
      <c r="F156" s="151"/>
      <c r="G156" s="149"/>
      <c r="H156" s="165"/>
      <c r="I156" s="165"/>
    </row>
    <row r="157" spans="1:9" x14ac:dyDescent="0.3">
      <c r="A157" s="187"/>
      <c r="B157" s="162"/>
      <c r="C157" s="162"/>
      <c r="D157" s="174"/>
      <c r="E157" s="162"/>
      <c r="F157" s="175"/>
      <c r="G157" s="162"/>
      <c r="H157" s="162"/>
      <c r="I157" s="162"/>
    </row>
    <row r="158" spans="1:9" s="190" customFormat="1" x14ac:dyDescent="0.3">
      <c r="A158" s="188"/>
      <c r="B158" s="189"/>
      <c r="C158" s="189"/>
      <c r="D158" s="176" t="s">
        <v>68</v>
      </c>
      <c r="E158" s="177" t="s">
        <v>7</v>
      </c>
      <c r="F158" s="178" t="s">
        <v>45</v>
      </c>
      <c r="G158" s="179" t="s">
        <v>7</v>
      </c>
      <c r="H158" s="188"/>
      <c r="I158" s="188"/>
    </row>
    <row r="159" spans="1:9" x14ac:dyDescent="0.3">
      <c r="A159" s="191"/>
      <c r="B159" s="162"/>
      <c r="C159" s="162"/>
      <c r="D159" s="174"/>
      <c r="E159" s="162"/>
      <c r="F159" s="175"/>
      <c r="G159" s="162"/>
      <c r="H159" s="162"/>
      <c r="I159" s="162"/>
    </row>
    <row r="160" spans="1:9" s="166" customFormat="1" x14ac:dyDescent="0.3">
      <c r="A160" s="149" t="s">
        <v>0</v>
      </c>
      <c r="B160" s="149"/>
      <c r="C160" s="149"/>
      <c r="D160" s="150">
        <v>4957430.3400000045</v>
      </c>
      <c r="E160" s="163">
        <v>0.80660591656706515</v>
      </c>
      <c r="F160" s="180">
        <v>395</v>
      </c>
      <c r="G160" s="163">
        <v>0.87004405286343611</v>
      </c>
      <c r="H160" s="165"/>
      <c r="I160" s="165"/>
    </row>
    <row r="161" spans="1:9" s="166" customFormat="1" x14ac:dyDescent="0.3">
      <c r="A161" s="149" t="s">
        <v>1</v>
      </c>
      <c r="B161" s="149"/>
      <c r="C161" s="149"/>
      <c r="D161" s="150">
        <v>317143.70000000007</v>
      </c>
      <c r="E161" s="163">
        <v>5.1601327154900616E-2</v>
      </c>
      <c r="F161" s="180">
        <v>18</v>
      </c>
      <c r="G161" s="163">
        <v>3.9647577092511016E-2</v>
      </c>
      <c r="H161" s="165"/>
      <c r="I161" s="196"/>
    </row>
    <row r="162" spans="1:9" s="166" customFormat="1" x14ac:dyDescent="0.3">
      <c r="A162" s="149" t="s">
        <v>2</v>
      </c>
      <c r="B162" s="149"/>
      <c r="C162" s="149"/>
      <c r="D162" s="150">
        <v>76067.11</v>
      </c>
      <c r="E162" s="163">
        <v>1.2376609810750809E-2</v>
      </c>
      <c r="F162" s="180">
        <v>3</v>
      </c>
      <c r="G162" s="163">
        <v>6.6079295154185024E-3</v>
      </c>
      <c r="H162" s="165"/>
      <c r="I162" s="196"/>
    </row>
    <row r="163" spans="1:9" s="166" customFormat="1" x14ac:dyDescent="0.3">
      <c r="A163" s="149" t="s">
        <v>3</v>
      </c>
      <c r="B163" s="149"/>
      <c r="C163" s="149"/>
      <c r="D163" s="150">
        <v>58651.600000000006</v>
      </c>
      <c r="E163" s="163">
        <v>9.5429939165065196E-3</v>
      </c>
      <c r="F163" s="180">
        <v>4</v>
      </c>
      <c r="G163" s="163">
        <v>8.8105726872246704E-3</v>
      </c>
      <c r="H163" s="165"/>
      <c r="I163" s="196"/>
    </row>
    <row r="164" spans="1:9" s="166" customFormat="1" x14ac:dyDescent="0.3">
      <c r="A164" s="149" t="s">
        <v>4</v>
      </c>
      <c r="B164" s="149"/>
      <c r="C164" s="149"/>
      <c r="D164" s="150">
        <v>115703.95</v>
      </c>
      <c r="E164" s="163">
        <v>1.8825779534842602E-2</v>
      </c>
      <c r="F164" s="180">
        <v>6</v>
      </c>
      <c r="G164" s="163">
        <v>1.3215859030837005E-2</v>
      </c>
      <c r="H164" s="165"/>
      <c r="I164" s="196"/>
    </row>
    <row r="165" spans="1:9" s="166" customFormat="1" x14ac:dyDescent="0.3">
      <c r="A165" s="149" t="s">
        <v>5</v>
      </c>
      <c r="B165" s="149"/>
      <c r="C165" s="149"/>
      <c r="D165" s="150">
        <v>92890.880000000005</v>
      </c>
      <c r="E165" s="163">
        <v>1.5113945787309076E-2</v>
      </c>
      <c r="F165" s="180">
        <v>5</v>
      </c>
      <c r="G165" s="163">
        <v>1.1013215859030838E-2</v>
      </c>
      <c r="H165" s="165"/>
      <c r="I165" s="196"/>
    </row>
    <row r="166" spans="1:9" s="166" customFormat="1" x14ac:dyDescent="0.3">
      <c r="A166" s="149" t="s">
        <v>13</v>
      </c>
      <c r="B166" s="149"/>
      <c r="C166" s="149"/>
      <c r="D166" s="150">
        <v>229147.29</v>
      </c>
      <c r="E166" s="163">
        <v>3.7283743230431141E-2</v>
      </c>
      <c r="F166" s="180">
        <v>11</v>
      </c>
      <c r="G166" s="163">
        <v>2.4229074889867842E-2</v>
      </c>
      <c r="H166" s="165"/>
      <c r="I166" s="196"/>
    </row>
    <row r="167" spans="1:9" s="166" customFormat="1" x14ac:dyDescent="0.3">
      <c r="A167" s="149" t="s">
        <v>14</v>
      </c>
      <c r="B167" s="149"/>
      <c r="C167" s="149"/>
      <c r="D167" s="150">
        <v>299002.78999999998</v>
      </c>
      <c r="E167" s="163">
        <v>4.8649683998194006E-2</v>
      </c>
      <c r="F167" s="180">
        <v>12</v>
      </c>
      <c r="G167" s="163">
        <v>2.643171806167401E-2</v>
      </c>
      <c r="H167" s="165"/>
      <c r="I167" s="196"/>
    </row>
    <row r="168" spans="1:9" s="166" customFormat="1" x14ac:dyDescent="0.3">
      <c r="A168" s="149" t="s">
        <v>6</v>
      </c>
      <c r="B168" s="149"/>
      <c r="C168" s="149"/>
      <c r="D168" s="150">
        <v>0</v>
      </c>
      <c r="E168" s="163">
        <v>0</v>
      </c>
      <c r="F168" s="180">
        <v>0</v>
      </c>
      <c r="G168" s="163">
        <v>0</v>
      </c>
      <c r="H168" s="165"/>
      <c r="I168" s="196"/>
    </row>
    <row r="169" spans="1:9" s="166" customFormat="1" x14ac:dyDescent="0.3">
      <c r="A169" s="149"/>
      <c r="B169" s="149"/>
      <c r="C169" s="149"/>
      <c r="D169" s="150"/>
      <c r="E169" s="149"/>
      <c r="F169" s="151"/>
      <c r="G169" s="149"/>
      <c r="H169" s="165"/>
      <c r="I169" s="165"/>
    </row>
    <row r="170" spans="1:9" s="198" customFormat="1" ht="14.4" thickBot="1" x14ac:dyDescent="0.35">
      <c r="A170" s="149"/>
      <c r="B170" s="148"/>
      <c r="C170" s="148"/>
      <c r="D170" s="181">
        <v>6146037.6600000048</v>
      </c>
      <c r="E170" s="148"/>
      <c r="F170" s="182">
        <v>454</v>
      </c>
      <c r="G170" s="192"/>
      <c r="H170" s="193"/>
      <c r="I170" s="197"/>
    </row>
    <row r="171" spans="1:9" s="166" customFormat="1" ht="14.4" thickTop="1" x14ac:dyDescent="0.3">
      <c r="A171" s="148"/>
      <c r="B171" s="149"/>
      <c r="C171" s="149"/>
      <c r="D171" s="150"/>
      <c r="E171" s="149"/>
      <c r="F171" s="151"/>
      <c r="G171" s="149"/>
      <c r="H171" s="165"/>
      <c r="I171" s="165"/>
    </row>
    <row r="172" spans="1:9" s="166" customFormat="1" x14ac:dyDescent="0.3">
      <c r="A172" s="148" t="s">
        <v>69</v>
      </c>
      <c r="B172" s="149"/>
      <c r="C172" s="149"/>
      <c r="D172" s="150"/>
      <c r="E172" s="149"/>
      <c r="F172" s="199">
        <v>5.769877405748824</v>
      </c>
      <c r="G172" s="149"/>
      <c r="H172" s="165"/>
      <c r="I172" s="165"/>
    </row>
    <row r="173" spans="1:9" s="166" customFormat="1" x14ac:dyDescent="0.3">
      <c r="A173" s="148"/>
      <c r="B173" s="149"/>
      <c r="C173" s="149"/>
      <c r="D173" s="150"/>
      <c r="E173" s="150"/>
      <c r="F173" s="151"/>
      <c r="G173" s="150"/>
      <c r="H173" s="200"/>
      <c r="I173" s="165"/>
    </row>
    <row r="174" spans="1:9" s="166" customFormat="1" x14ac:dyDescent="0.3">
      <c r="A174" s="148"/>
      <c r="B174" s="149"/>
      <c r="C174" s="149"/>
      <c r="D174" s="150"/>
      <c r="E174" s="150"/>
      <c r="F174" s="151"/>
      <c r="G174" s="150"/>
      <c r="H174" s="165"/>
      <c r="I174" s="165"/>
    </row>
    <row r="175" spans="1:9" s="166" customFormat="1" x14ac:dyDescent="0.3">
      <c r="A175" s="148"/>
      <c r="B175" s="149"/>
      <c r="C175" s="149"/>
      <c r="D175" s="150"/>
      <c r="E175" s="150"/>
      <c r="F175" s="151"/>
      <c r="G175" s="150"/>
      <c r="H175" s="165"/>
      <c r="I175" s="165"/>
    </row>
    <row r="176" spans="1:9" s="166" customFormat="1" x14ac:dyDescent="0.3">
      <c r="A176" s="154" t="s">
        <v>96</v>
      </c>
      <c r="B176" s="149"/>
      <c r="C176" s="149"/>
      <c r="D176" s="150"/>
      <c r="E176" s="149"/>
      <c r="F176" s="151"/>
      <c r="G176" s="149"/>
      <c r="H176" s="165"/>
      <c r="I176" s="165"/>
    </row>
    <row r="177" spans="1:11" s="153" customFormat="1" x14ac:dyDescent="0.3">
      <c r="A177" s="187"/>
      <c r="B177" s="162"/>
      <c r="C177" s="162"/>
      <c r="D177" s="174"/>
      <c r="E177" s="162"/>
      <c r="F177" s="175"/>
      <c r="G177" s="162"/>
      <c r="H177" s="152"/>
      <c r="I177" s="152"/>
    </row>
    <row r="178" spans="1:11" s="153" customFormat="1" x14ac:dyDescent="0.3">
      <c r="A178" s="188"/>
      <c r="B178" s="189"/>
      <c r="C178" s="189"/>
      <c r="D178" s="176" t="s">
        <v>68</v>
      </c>
      <c r="E178" s="177" t="s">
        <v>7</v>
      </c>
      <c r="F178" s="178" t="s">
        <v>45</v>
      </c>
      <c r="G178" s="179" t="s">
        <v>7</v>
      </c>
      <c r="H178" s="152"/>
      <c r="I178" s="152"/>
    </row>
    <row r="179" spans="1:11" s="153" customFormat="1" x14ac:dyDescent="0.3">
      <c r="A179" s="191"/>
      <c r="B179" s="162"/>
      <c r="C179" s="162"/>
      <c r="D179" s="174"/>
      <c r="E179" s="162"/>
      <c r="F179" s="175"/>
      <c r="G179" s="162"/>
      <c r="H179" s="152"/>
      <c r="I179" s="152"/>
    </row>
    <row r="180" spans="1:11" s="166" customFormat="1" x14ac:dyDescent="0.3">
      <c r="A180" s="149" t="s">
        <v>0</v>
      </c>
      <c r="B180" s="149"/>
      <c r="C180" s="149"/>
      <c r="D180" s="150">
        <v>30593188.259999998</v>
      </c>
      <c r="E180" s="163">
        <v>0.87243602964845235</v>
      </c>
      <c r="F180" s="180">
        <v>1570</v>
      </c>
      <c r="G180" s="163">
        <v>0.8795518207282913</v>
      </c>
      <c r="H180" s="165"/>
      <c r="I180" s="165"/>
      <c r="K180" s="207"/>
    </row>
    <row r="181" spans="1:11" s="166" customFormat="1" x14ac:dyDescent="0.3">
      <c r="A181" s="149" t="s">
        <v>1</v>
      </c>
      <c r="B181" s="149"/>
      <c r="C181" s="149"/>
      <c r="D181" s="150">
        <v>868502.44</v>
      </c>
      <c r="E181" s="163">
        <v>2.4767370241181696E-2</v>
      </c>
      <c r="F181" s="180">
        <v>42</v>
      </c>
      <c r="G181" s="163">
        <v>2.3529411764705882E-2</v>
      </c>
      <c r="H181" s="165"/>
      <c r="I181" s="165"/>
      <c r="K181" s="207"/>
    </row>
    <row r="182" spans="1:11" s="166" customFormat="1" x14ac:dyDescent="0.3">
      <c r="A182" s="149" t="s">
        <v>2</v>
      </c>
      <c r="B182" s="149"/>
      <c r="C182" s="149"/>
      <c r="D182" s="150">
        <v>509786.60000000015</v>
      </c>
      <c r="E182" s="163">
        <v>1.4537752439927746E-2</v>
      </c>
      <c r="F182" s="180">
        <v>26</v>
      </c>
      <c r="G182" s="163">
        <v>1.4565826330532213E-2</v>
      </c>
      <c r="H182" s="165"/>
      <c r="I182" s="165"/>
      <c r="K182" s="207"/>
    </row>
    <row r="183" spans="1:11" s="166" customFormat="1" x14ac:dyDescent="0.3">
      <c r="A183" s="149" t="s">
        <v>3</v>
      </c>
      <c r="B183" s="149"/>
      <c r="C183" s="149"/>
      <c r="D183" s="150">
        <v>401906.29</v>
      </c>
      <c r="E183" s="163">
        <v>1.1461294094567817E-2</v>
      </c>
      <c r="F183" s="180">
        <v>20</v>
      </c>
      <c r="G183" s="163">
        <v>1.1204481792717087E-2</v>
      </c>
      <c r="H183" s="165"/>
      <c r="I183" s="165"/>
      <c r="K183" s="207"/>
    </row>
    <row r="184" spans="1:11" s="166" customFormat="1" x14ac:dyDescent="0.3">
      <c r="A184" s="149" t="s">
        <v>4</v>
      </c>
      <c r="B184" s="149"/>
      <c r="C184" s="149"/>
      <c r="D184" s="150">
        <v>364766.93</v>
      </c>
      <c r="E184" s="163">
        <v>1.0402178728535532E-2</v>
      </c>
      <c r="F184" s="180">
        <v>17</v>
      </c>
      <c r="G184" s="163">
        <v>9.5238095238095247E-3</v>
      </c>
      <c r="H184" s="165"/>
      <c r="I184" s="165"/>
      <c r="K184" s="207"/>
    </row>
    <row r="185" spans="1:11" s="166" customFormat="1" x14ac:dyDescent="0.3">
      <c r="A185" s="149" t="s">
        <v>5</v>
      </c>
      <c r="B185" s="149"/>
      <c r="C185" s="149"/>
      <c r="D185" s="150">
        <v>310530.20999999996</v>
      </c>
      <c r="E185" s="163">
        <v>8.8554923140364492E-3</v>
      </c>
      <c r="F185" s="180">
        <v>18</v>
      </c>
      <c r="G185" s="163">
        <v>1.0084033613445379E-2</v>
      </c>
      <c r="H185" s="165"/>
      <c r="I185" s="165"/>
      <c r="K185" s="207"/>
    </row>
    <row r="186" spans="1:11" s="166" customFormat="1" x14ac:dyDescent="0.3">
      <c r="A186" s="149" t="s">
        <v>13</v>
      </c>
      <c r="B186" s="149"/>
      <c r="C186" s="149"/>
      <c r="D186" s="150">
        <v>1216358.9600000002</v>
      </c>
      <c r="E186" s="163">
        <v>3.4687309235997915E-2</v>
      </c>
      <c r="F186" s="180">
        <v>54</v>
      </c>
      <c r="G186" s="163">
        <v>3.0252100840336135E-2</v>
      </c>
      <c r="H186" s="165"/>
      <c r="I186" s="165"/>
      <c r="K186" s="207"/>
    </row>
    <row r="187" spans="1:11" s="166" customFormat="1" x14ac:dyDescent="0.3">
      <c r="A187" s="149" t="s">
        <v>14</v>
      </c>
      <c r="B187" s="149"/>
      <c r="C187" s="149"/>
      <c r="D187" s="150">
        <v>801357.41</v>
      </c>
      <c r="E187" s="163">
        <v>2.2852573297300626E-2</v>
      </c>
      <c r="F187" s="180">
        <v>38</v>
      </c>
      <c r="G187" s="163">
        <v>2.1288515406162466E-2</v>
      </c>
      <c r="H187" s="165"/>
      <c r="I187" s="165"/>
      <c r="K187" s="207"/>
    </row>
    <row r="188" spans="1:11" s="166" customFormat="1" x14ac:dyDescent="0.3">
      <c r="A188" s="149" t="s">
        <v>6</v>
      </c>
      <c r="B188" s="149"/>
      <c r="C188" s="149"/>
      <c r="D188" s="150">
        <v>0</v>
      </c>
      <c r="E188" s="163">
        <v>0</v>
      </c>
      <c r="F188" s="180">
        <v>0</v>
      </c>
      <c r="G188" s="163">
        <v>0</v>
      </c>
      <c r="H188" s="165"/>
      <c r="I188" s="165"/>
      <c r="K188" s="207"/>
    </row>
    <row r="189" spans="1:11" s="166" customFormat="1" x14ac:dyDescent="0.3">
      <c r="A189" s="149"/>
      <c r="B189" s="149"/>
      <c r="C189" s="149"/>
      <c r="D189" s="150"/>
      <c r="E189" s="149"/>
      <c r="F189" s="151"/>
      <c r="G189" s="149"/>
      <c r="H189" s="165"/>
      <c r="I189" s="165"/>
    </row>
    <row r="190" spans="1:11" s="166" customFormat="1" ht="14.4" thickBot="1" x14ac:dyDescent="0.35">
      <c r="A190" s="149"/>
      <c r="B190" s="148"/>
      <c r="C190" s="148"/>
      <c r="D190" s="181">
        <v>35066397.099999994</v>
      </c>
      <c r="E190" s="148"/>
      <c r="F190" s="182">
        <v>1785</v>
      </c>
      <c r="G190" s="192"/>
      <c r="H190" s="165"/>
      <c r="I190" s="165"/>
    </row>
    <row r="191" spans="1:11" s="166" customFormat="1" ht="14.4" thickTop="1" x14ac:dyDescent="0.3">
      <c r="A191" s="148"/>
      <c r="B191" s="149"/>
      <c r="C191" s="149"/>
      <c r="D191" s="150"/>
      <c r="E191" s="149"/>
      <c r="F191" s="151"/>
      <c r="G191" s="149"/>
      <c r="H191" s="165"/>
      <c r="I191" s="165"/>
    </row>
    <row r="192" spans="1:11" s="166" customFormat="1" x14ac:dyDescent="0.3">
      <c r="A192" s="148" t="s">
        <v>69</v>
      </c>
      <c r="B192" s="149"/>
      <c r="C192" s="149"/>
      <c r="D192" s="150"/>
      <c r="E192" s="149"/>
      <c r="F192" s="199">
        <v>5.5601492346699546</v>
      </c>
      <c r="G192" s="149"/>
      <c r="H192" s="165"/>
      <c r="I192" s="165"/>
    </row>
    <row r="193" spans="1:9" s="166" customFormat="1" x14ac:dyDescent="0.3">
      <c r="A193" s="148"/>
      <c r="B193" s="149"/>
      <c r="C193" s="149"/>
      <c r="D193" s="150"/>
      <c r="E193" s="150"/>
      <c r="F193" s="151"/>
      <c r="G193" s="150"/>
      <c r="H193" s="165"/>
      <c r="I193" s="165"/>
    </row>
    <row r="194" spans="1:9" s="153" customFormat="1" x14ac:dyDescent="0.3">
      <c r="A194" s="149"/>
      <c r="B194" s="149"/>
      <c r="C194" s="149"/>
      <c r="D194" s="150"/>
      <c r="E194" s="149"/>
      <c r="F194" s="151"/>
      <c r="G194" s="149"/>
      <c r="H194" s="152"/>
      <c r="I194" s="152"/>
    </row>
    <row r="195" spans="1:9" s="202" customFormat="1" x14ac:dyDescent="0.3">
      <c r="A195" s="154" t="s">
        <v>81</v>
      </c>
      <c r="B195" s="149"/>
      <c r="C195" s="149"/>
      <c r="D195" s="150"/>
      <c r="E195" s="149"/>
      <c r="F195" s="151"/>
      <c r="G195" s="149"/>
      <c r="H195" s="201"/>
      <c r="I195" s="201"/>
    </row>
    <row r="196" spans="1:9" x14ac:dyDescent="0.3">
      <c r="A196" s="187"/>
      <c r="B196" s="162"/>
      <c r="C196" s="162"/>
      <c r="D196" s="174"/>
      <c r="E196" s="162"/>
      <c r="F196" s="175"/>
      <c r="G196" s="162"/>
      <c r="H196" s="162"/>
      <c r="I196" s="162"/>
    </row>
    <row r="197" spans="1:9" s="190" customFormat="1" x14ac:dyDescent="0.3">
      <c r="A197" s="188"/>
      <c r="B197" s="189"/>
      <c r="C197" s="189"/>
      <c r="D197" s="176" t="s">
        <v>68</v>
      </c>
      <c r="E197" s="177" t="s">
        <v>7</v>
      </c>
      <c r="F197" s="178" t="s">
        <v>45</v>
      </c>
      <c r="G197" s="179" t="s">
        <v>7</v>
      </c>
      <c r="H197" s="188"/>
      <c r="I197" s="188"/>
    </row>
    <row r="198" spans="1:9" x14ac:dyDescent="0.3">
      <c r="A198" s="191"/>
      <c r="B198" s="162"/>
      <c r="C198" s="162"/>
      <c r="D198" s="174"/>
      <c r="E198" s="162"/>
      <c r="F198" s="175"/>
      <c r="G198" s="162"/>
      <c r="H198" s="162"/>
      <c r="I198" s="162"/>
    </row>
    <row r="199" spans="1:9" s="166" customFormat="1" x14ac:dyDescent="0.3">
      <c r="A199" s="149" t="s">
        <v>41</v>
      </c>
      <c r="B199" s="149"/>
      <c r="C199" s="149"/>
      <c r="D199" s="150">
        <v>41212434.759999998</v>
      </c>
      <c r="E199" s="163">
        <v>1</v>
      </c>
      <c r="F199" s="151">
        <v>2239</v>
      </c>
      <c r="G199" s="163">
        <v>1</v>
      </c>
      <c r="H199" s="165"/>
      <c r="I199" s="165"/>
    </row>
    <row r="200" spans="1:9" s="166" customFormat="1" x14ac:dyDescent="0.3">
      <c r="A200" s="149" t="s">
        <v>42</v>
      </c>
      <c r="B200" s="149"/>
      <c r="C200" s="149"/>
      <c r="D200" s="150">
        <v>0</v>
      </c>
      <c r="E200" s="163">
        <v>0</v>
      </c>
      <c r="F200" s="151">
        <v>0</v>
      </c>
      <c r="G200" s="163">
        <v>0</v>
      </c>
      <c r="H200" s="165"/>
      <c r="I200" s="165"/>
    </row>
    <row r="201" spans="1:9" s="166" customFormat="1" x14ac:dyDescent="0.3">
      <c r="A201" s="149"/>
      <c r="B201" s="149"/>
      <c r="C201" s="149"/>
      <c r="D201" s="150"/>
      <c r="E201" s="149"/>
      <c r="F201" s="151"/>
      <c r="G201" s="149"/>
      <c r="H201" s="165"/>
      <c r="I201" s="165"/>
    </row>
    <row r="202" spans="1:9" s="166" customFormat="1" ht="14.4" thickBot="1" x14ac:dyDescent="0.35">
      <c r="A202" s="149"/>
      <c r="B202" s="149"/>
      <c r="C202" s="149"/>
      <c r="D202" s="181">
        <v>41212434.759999953</v>
      </c>
      <c r="E202" s="148"/>
      <c r="F202" s="182">
        <v>2239</v>
      </c>
      <c r="G202" s="149"/>
      <c r="H202" s="165"/>
      <c r="I202" s="165"/>
    </row>
    <row r="203" spans="1:9" s="166" customFormat="1" ht="14.4" thickTop="1" x14ac:dyDescent="0.3">
      <c r="A203" s="149"/>
      <c r="B203" s="149"/>
      <c r="C203" s="149"/>
      <c r="D203" s="150"/>
      <c r="E203" s="149"/>
      <c r="F203" s="151"/>
      <c r="G203" s="149"/>
      <c r="H203" s="165"/>
      <c r="I203" s="165"/>
    </row>
    <row r="204" spans="1:9" s="166" customFormat="1" x14ac:dyDescent="0.3">
      <c r="A204" s="149"/>
      <c r="B204" s="149"/>
      <c r="C204" s="149"/>
      <c r="D204" s="150"/>
      <c r="E204" s="149"/>
      <c r="F204" s="151"/>
      <c r="G204" s="149"/>
      <c r="H204" s="165"/>
      <c r="I204" s="165"/>
    </row>
    <row r="205" spans="1:9" s="166" customFormat="1" x14ac:dyDescent="0.3">
      <c r="A205" s="154" t="s">
        <v>90</v>
      </c>
      <c r="B205" s="149"/>
      <c r="C205" s="149"/>
      <c r="D205" s="150"/>
      <c r="E205" s="149"/>
      <c r="F205" s="151"/>
      <c r="G205" s="149"/>
      <c r="H205" s="193"/>
      <c r="I205" s="193"/>
    </row>
    <row r="206" spans="1:9" s="166" customFormat="1" x14ac:dyDescent="0.3">
      <c r="A206" s="155"/>
      <c r="B206" s="165"/>
      <c r="C206" s="165"/>
      <c r="D206" s="172"/>
      <c r="E206" s="165"/>
      <c r="F206" s="173"/>
      <c r="G206" s="165"/>
      <c r="H206" s="165"/>
      <c r="I206" s="165"/>
    </row>
    <row r="207" spans="1:9" x14ac:dyDescent="0.3">
      <c r="A207" s="188"/>
      <c r="B207" s="189"/>
      <c r="C207" s="189"/>
      <c r="D207" s="176" t="s">
        <v>68</v>
      </c>
      <c r="E207" s="177" t="s">
        <v>7</v>
      </c>
      <c r="F207" s="178" t="s">
        <v>45</v>
      </c>
      <c r="G207" s="179" t="s">
        <v>7</v>
      </c>
      <c r="H207" s="188"/>
      <c r="I207" s="188"/>
    </row>
    <row r="208" spans="1:9" x14ac:dyDescent="0.3">
      <c r="A208" s="191"/>
      <c r="B208" s="162"/>
      <c r="C208" s="162"/>
      <c r="D208" s="174"/>
      <c r="E208" s="162"/>
      <c r="F208" s="175"/>
      <c r="G208" s="162"/>
      <c r="H208" s="162"/>
      <c r="I208" s="162"/>
    </row>
    <row r="209" spans="1:9" s="166" customFormat="1" x14ac:dyDescent="0.3">
      <c r="A209" s="149" t="s">
        <v>87</v>
      </c>
      <c r="B209" s="149"/>
      <c r="C209" s="149"/>
      <c r="D209" s="150">
        <v>21862744.229999986</v>
      </c>
      <c r="E209" s="163">
        <v>0.53048902248356222</v>
      </c>
      <c r="F209" s="151">
        <v>1122</v>
      </c>
      <c r="G209" s="163">
        <v>0.5011165698972756</v>
      </c>
      <c r="H209" s="165"/>
      <c r="I209" s="165"/>
    </row>
    <row r="210" spans="1:9" s="166" customFormat="1" x14ac:dyDescent="0.3">
      <c r="A210" s="149" t="s">
        <v>88</v>
      </c>
      <c r="B210" s="149"/>
      <c r="C210" s="149"/>
      <c r="D210" s="150">
        <v>19349690.530000024</v>
      </c>
      <c r="E210" s="163">
        <v>0.46951097751643783</v>
      </c>
      <c r="F210" s="151">
        <v>1117</v>
      </c>
      <c r="G210" s="163">
        <v>0.49888343010272446</v>
      </c>
      <c r="H210" s="165"/>
      <c r="I210" s="165"/>
    </row>
    <row r="211" spans="1:9" s="166" customFormat="1" x14ac:dyDescent="0.3">
      <c r="A211" s="149"/>
      <c r="B211" s="149"/>
      <c r="C211" s="149"/>
      <c r="D211" s="150"/>
      <c r="E211" s="149"/>
      <c r="F211" s="151"/>
      <c r="G211" s="149"/>
      <c r="H211" s="165"/>
      <c r="I211" s="165"/>
    </row>
    <row r="212" spans="1:9" s="166" customFormat="1" ht="14.4" thickBot="1" x14ac:dyDescent="0.35">
      <c r="A212" s="149"/>
      <c r="B212" s="149"/>
      <c r="C212" s="149"/>
      <c r="D212" s="181">
        <v>41212434.760000005</v>
      </c>
      <c r="E212" s="148"/>
      <c r="F212" s="182">
        <v>2239</v>
      </c>
      <c r="G212" s="149"/>
      <c r="H212" s="165"/>
      <c r="I212" s="165"/>
    </row>
    <row r="213" spans="1:9" ht="14.4" thickTop="1" x14ac:dyDescent="0.3">
      <c r="A213" s="162"/>
      <c r="B213" s="162"/>
      <c r="C213" s="162"/>
      <c r="D213" s="174"/>
      <c r="E213" s="162"/>
      <c r="F213" s="175"/>
      <c r="G213" s="162"/>
      <c r="H213" s="162"/>
      <c r="I213" s="162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2D2926"/>
  </sheetPr>
  <dimension ref="A1:N213"/>
  <sheetViews>
    <sheetView zoomScale="80" zoomScaleNormal="80" workbookViewId="0">
      <selection sqref="A1:I1"/>
    </sheetView>
  </sheetViews>
  <sheetFormatPr defaultColWidth="9.109375" defaultRowHeight="13.8" x14ac:dyDescent="0.3"/>
  <cols>
    <col min="1" max="1" width="18.5546875" style="145" customWidth="1"/>
    <col min="2" max="3" width="9.109375" style="145"/>
    <col min="4" max="4" width="27" style="203" customWidth="1"/>
    <col min="5" max="5" width="19.6640625" style="145" customWidth="1"/>
    <col min="6" max="6" width="20" style="204" customWidth="1"/>
    <col min="7" max="7" width="9.33203125" style="145" customWidth="1"/>
    <col min="8" max="10" width="9.109375" style="145"/>
    <col min="11" max="11" width="13.44140625" style="145" customWidth="1"/>
    <col min="12" max="12" width="9.5546875" style="145" customWidth="1"/>
    <col min="13" max="13" width="13.44140625" style="145" customWidth="1"/>
    <col min="14" max="16384" width="9.109375" style="145"/>
  </cols>
  <sheetData>
    <row r="1" spans="1:14" ht="18" x14ac:dyDescent="0.35">
      <c r="A1" s="211" t="s">
        <v>243</v>
      </c>
      <c r="B1" s="211"/>
      <c r="C1" s="211"/>
      <c r="D1" s="211"/>
      <c r="E1" s="211"/>
      <c r="F1" s="211"/>
      <c r="G1" s="211"/>
      <c r="H1" s="211"/>
      <c r="I1" s="211"/>
    </row>
    <row r="2" spans="1:14" ht="18" x14ac:dyDescent="0.35">
      <c r="A2" s="146"/>
      <c r="B2" s="146"/>
      <c r="C2" s="146"/>
      <c r="D2" s="146"/>
      <c r="E2" s="146"/>
      <c r="F2" s="147"/>
      <c r="G2" s="146"/>
      <c r="H2" s="146"/>
      <c r="I2" s="146"/>
    </row>
    <row r="3" spans="1:14" s="153" customFormat="1" x14ac:dyDescent="0.3">
      <c r="A3" s="148" t="s">
        <v>73</v>
      </c>
      <c r="B3" s="149"/>
      <c r="C3" s="149"/>
      <c r="D3" s="150"/>
      <c r="E3" s="149"/>
      <c r="F3" s="151"/>
      <c r="G3" s="152"/>
      <c r="H3" s="152"/>
      <c r="I3" s="152"/>
    </row>
    <row r="4" spans="1:14" s="153" customFormat="1" x14ac:dyDescent="0.3">
      <c r="A4" s="154" t="s">
        <v>83</v>
      </c>
      <c r="B4" s="149"/>
      <c r="C4" s="149"/>
      <c r="D4" s="150"/>
      <c r="E4" s="149"/>
      <c r="F4" s="151"/>
      <c r="G4" s="152"/>
      <c r="H4" s="152"/>
      <c r="I4" s="152"/>
    </row>
    <row r="5" spans="1:14" s="153" customFormat="1" x14ac:dyDescent="0.3">
      <c r="A5" s="155"/>
      <c r="B5" s="152"/>
      <c r="C5" s="152"/>
      <c r="D5" s="156"/>
      <c r="E5" s="152"/>
      <c r="F5" s="157"/>
      <c r="G5" s="152"/>
      <c r="H5" s="152"/>
      <c r="I5" s="152"/>
    </row>
    <row r="6" spans="1:14" x14ac:dyDescent="0.3">
      <c r="A6" s="158"/>
      <c r="B6" s="158"/>
      <c r="C6" s="158"/>
      <c r="D6" s="159" t="s">
        <v>82</v>
      </c>
      <c r="E6" s="160" t="s">
        <v>15</v>
      </c>
      <c r="F6" s="161" t="s">
        <v>16</v>
      </c>
      <c r="G6" s="162"/>
      <c r="H6" s="162"/>
      <c r="I6" s="162"/>
    </row>
    <row r="7" spans="1:14" s="166" customFormat="1" x14ac:dyDescent="0.3">
      <c r="A7" s="149" t="s">
        <v>72</v>
      </c>
      <c r="B7" s="149"/>
      <c r="C7" s="149"/>
      <c r="D7" s="163">
        <v>0.80469960973276189</v>
      </c>
      <c r="E7" s="163">
        <v>1.7619999999999999E-3</v>
      </c>
      <c r="F7" s="164">
        <v>1.2943504285714287</v>
      </c>
      <c r="G7" s="165"/>
      <c r="H7" s="165"/>
      <c r="I7" s="165"/>
      <c r="K7" s="167"/>
      <c r="L7" s="167"/>
      <c r="M7" s="167"/>
      <c r="N7" s="167"/>
    </row>
    <row r="8" spans="1:14" s="166" customFormat="1" x14ac:dyDescent="0.3">
      <c r="A8" s="149" t="s">
        <v>91</v>
      </c>
      <c r="B8" s="149"/>
      <c r="C8" s="149"/>
      <c r="D8" s="163">
        <v>0.72495267335080626</v>
      </c>
      <c r="E8" s="163">
        <v>1.4260549510342732E-3</v>
      </c>
      <c r="F8" s="164">
        <v>1.3960331628996279</v>
      </c>
      <c r="G8" s="165"/>
      <c r="H8" s="165"/>
      <c r="I8" s="165"/>
      <c r="K8" s="167"/>
      <c r="L8" s="167"/>
      <c r="M8" s="167"/>
      <c r="N8" s="167"/>
    </row>
    <row r="9" spans="1:14" s="166" customFormat="1" x14ac:dyDescent="0.3">
      <c r="A9" s="149" t="s">
        <v>89</v>
      </c>
      <c r="B9" s="149"/>
      <c r="C9" s="149"/>
      <c r="D9" s="163">
        <v>0</v>
      </c>
      <c r="E9" s="163">
        <v>0</v>
      </c>
      <c r="F9" s="164">
        <v>0</v>
      </c>
      <c r="G9" s="165"/>
      <c r="H9" s="165"/>
      <c r="I9" s="165"/>
      <c r="K9" s="167"/>
      <c r="L9" s="167"/>
      <c r="M9" s="167"/>
      <c r="N9" s="167"/>
    </row>
    <row r="10" spans="1:14" s="166" customFormat="1" x14ac:dyDescent="0.3">
      <c r="A10" s="149" t="s">
        <v>97</v>
      </c>
      <c r="B10" s="149"/>
      <c r="C10" s="149"/>
      <c r="D10" s="163">
        <v>0.6159473358198847</v>
      </c>
      <c r="E10" s="163">
        <v>0</v>
      </c>
      <c r="F10" s="164">
        <v>1.1798</v>
      </c>
      <c r="G10" s="165"/>
      <c r="H10" s="165"/>
      <c r="I10" s="165"/>
      <c r="K10" s="167"/>
      <c r="L10" s="167"/>
      <c r="M10" s="167"/>
      <c r="N10" s="167"/>
    </row>
    <row r="11" spans="1:14" s="166" customFormat="1" x14ac:dyDescent="0.3">
      <c r="A11" s="149" t="s">
        <v>68</v>
      </c>
      <c r="B11" s="149"/>
      <c r="C11" s="149"/>
      <c r="D11" s="205">
        <v>18192.384909952601</v>
      </c>
      <c r="E11" s="206">
        <v>1.98</v>
      </c>
      <c r="F11" s="205">
        <v>100861.6</v>
      </c>
      <c r="G11" s="168"/>
      <c r="H11" s="165"/>
      <c r="I11" s="165"/>
      <c r="K11" s="169"/>
      <c r="L11" s="169"/>
      <c r="M11" s="169"/>
      <c r="N11" s="167"/>
    </row>
    <row r="12" spans="1:14" s="166" customFormat="1" x14ac:dyDescent="0.3">
      <c r="A12" s="149" t="s">
        <v>17</v>
      </c>
      <c r="B12" s="149"/>
      <c r="C12" s="149"/>
      <c r="D12" s="170">
        <v>135.53961607428622</v>
      </c>
      <c r="E12" s="150">
        <v>29</v>
      </c>
      <c r="F12" s="171">
        <v>276</v>
      </c>
      <c r="G12" s="165"/>
      <c r="H12" s="165"/>
      <c r="I12" s="165"/>
      <c r="K12" s="169"/>
      <c r="L12" s="169"/>
      <c r="M12" s="169"/>
      <c r="N12" s="167"/>
    </row>
    <row r="13" spans="1:14" s="166" customFormat="1" x14ac:dyDescent="0.3">
      <c r="A13" s="149" t="s">
        <v>84</v>
      </c>
      <c r="B13" s="149"/>
      <c r="C13" s="149"/>
      <c r="D13" s="164">
        <v>9.4687363060677224E-2</v>
      </c>
      <c r="E13" s="163">
        <v>0</v>
      </c>
      <c r="F13" s="164">
        <v>0.16553999999999999</v>
      </c>
      <c r="G13" s="165"/>
      <c r="H13" s="165"/>
      <c r="I13" s="165"/>
      <c r="K13" s="167"/>
      <c r="L13" s="167"/>
      <c r="M13" s="167"/>
      <c r="N13" s="167"/>
    </row>
    <row r="14" spans="1:14" s="166" customFormat="1" x14ac:dyDescent="0.3">
      <c r="A14" s="149" t="s">
        <v>18</v>
      </c>
      <c r="B14" s="149"/>
      <c r="C14" s="149"/>
      <c r="D14" s="171">
        <v>9.9864661260667216</v>
      </c>
      <c r="E14" s="150">
        <v>8.3333333333333329E-2</v>
      </c>
      <c r="F14" s="171">
        <v>15.75</v>
      </c>
      <c r="G14" s="165"/>
      <c r="H14" s="165"/>
      <c r="I14" s="165"/>
      <c r="K14" s="167"/>
      <c r="L14" s="167"/>
      <c r="M14" s="167"/>
      <c r="N14" s="167"/>
    </row>
    <row r="15" spans="1:14" s="166" customFormat="1" x14ac:dyDescent="0.3">
      <c r="A15" s="165"/>
      <c r="B15" s="165"/>
      <c r="C15" s="165"/>
      <c r="D15" s="172"/>
      <c r="E15" s="165"/>
      <c r="F15" s="173"/>
      <c r="G15" s="165"/>
      <c r="H15" s="165"/>
      <c r="I15" s="165"/>
    </row>
    <row r="16" spans="1:14" x14ac:dyDescent="0.3">
      <c r="A16" s="162"/>
      <c r="B16" s="162"/>
      <c r="C16" s="162"/>
      <c r="D16" s="174"/>
      <c r="E16" s="162"/>
      <c r="F16" s="175"/>
      <c r="G16" s="162"/>
      <c r="H16" s="162"/>
      <c r="I16" s="162"/>
    </row>
    <row r="17" spans="1:9" s="166" customFormat="1" x14ac:dyDescent="0.3">
      <c r="A17" s="154" t="s">
        <v>74</v>
      </c>
      <c r="B17" s="165"/>
      <c r="C17" s="165"/>
      <c r="D17" s="172"/>
      <c r="E17" s="165"/>
      <c r="F17" s="173"/>
      <c r="G17" s="165"/>
      <c r="H17" s="165"/>
      <c r="I17" s="165"/>
    </row>
    <row r="18" spans="1:9" x14ac:dyDescent="0.3">
      <c r="A18" s="162"/>
      <c r="B18" s="162"/>
      <c r="C18" s="162"/>
      <c r="D18" s="174"/>
      <c r="E18" s="162"/>
      <c r="F18" s="175"/>
      <c r="G18" s="162"/>
      <c r="H18" s="162"/>
      <c r="I18" s="162"/>
    </row>
    <row r="19" spans="1:9" x14ac:dyDescent="0.3">
      <c r="A19" s="162"/>
      <c r="B19" s="162"/>
      <c r="C19" s="162"/>
      <c r="D19" s="176" t="s">
        <v>68</v>
      </c>
      <c r="E19" s="177" t="s">
        <v>7</v>
      </c>
      <c r="F19" s="178" t="s">
        <v>45</v>
      </c>
      <c r="G19" s="179" t="s">
        <v>7</v>
      </c>
      <c r="H19" s="162"/>
      <c r="I19" s="162"/>
    </row>
    <row r="20" spans="1:9" x14ac:dyDescent="0.3">
      <c r="A20" s="162"/>
      <c r="B20" s="162"/>
      <c r="C20" s="162"/>
      <c r="D20" s="174"/>
      <c r="E20" s="162"/>
      <c r="F20" s="175"/>
      <c r="G20" s="162"/>
      <c r="H20" s="162"/>
      <c r="I20" s="162"/>
    </row>
    <row r="21" spans="1:9" s="166" customFormat="1" x14ac:dyDescent="0.3">
      <c r="A21" s="149" t="s">
        <v>48</v>
      </c>
      <c r="B21" s="149"/>
      <c r="C21" s="149"/>
      <c r="D21" s="150">
        <v>530573</v>
      </c>
      <c r="E21" s="163">
        <v>1.3822068923283377E-2</v>
      </c>
      <c r="F21" s="180">
        <v>52</v>
      </c>
      <c r="G21" s="163">
        <v>2.4644549763033177E-2</v>
      </c>
      <c r="H21" s="165"/>
      <c r="I21" s="165"/>
    </row>
    <row r="22" spans="1:9" s="166" customFormat="1" x14ac:dyDescent="0.3">
      <c r="A22" s="149" t="s">
        <v>49</v>
      </c>
      <c r="B22" s="149"/>
      <c r="C22" s="149"/>
      <c r="D22" s="150">
        <v>2843686.9200000009</v>
      </c>
      <c r="E22" s="163">
        <v>7.408148662762605E-2</v>
      </c>
      <c r="F22" s="180">
        <v>233</v>
      </c>
      <c r="G22" s="163">
        <v>0.11042654028436019</v>
      </c>
      <c r="H22" s="165"/>
      <c r="I22" s="165"/>
    </row>
    <row r="23" spans="1:9" s="166" customFormat="1" x14ac:dyDescent="0.3">
      <c r="A23" s="149" t="s">
        <v>50</v>
      </c>
      <c r="B23" s="149"/>
      <c r="C23" s="149"/>
      <c r="D23" s="150">
        <v>1284600.7000000002</v>
      </c>
      <c r="E23" s="163">
        <v>3.3465403279658169E-2</v>
      </c>
      <c r="F23" s="180">
        <v>90</v>
      </c>
      <c r="G23" s="163">
        <v>4.2654028436018961E-2</v>
      </c>
      <c r="H23" s="165"/>
      <c r="I23" s="165"/>
    </row>
    <row r="24" spans="1:9" s="166" customFormat="1" x14ac:dyDescent="0.3">
      <c r="A24" s="149" t="s">
        <v>51</v>
      </c>
      <c r="B24" s="149"/>
      <c r="C24" s="149"/>
      <c r="D24" s="150">
        <v>1908381.7100000004</v>
      </c>
      <c r="E24" s="163">
        <v>4.971565369431425E-2</v>
      </c>
      <c r="F24" s="180">
        <v>106</v>
      </c>
      <c r="G24" s="163">
        <v>5.0236966824644548E-2</v>
      </c>
      <c r="H24" s="165"/>
      <c r="I24" s="165"/>
    </row>
    <row r="25" spans="1:9" s="166" customFormat="1" x14ac:dyDescent="0.3">
      <c r="A25" s="149" t="s">
        <v>52</v>
      </c>
      <c r="B25" s="149"/>
      <c r="C25" s="149"/>
      <c r="D25" s="150">
        <v>2125409.0600000005</v>
      </c>
      <c r="E25" s="163">
        <v>5.5369478879420814E-2</v>
      </c>
      <c r="F25" s="180">
        <v>134</v>
      </c>
      <c r="G25" s="163">
        <v>6.350710900473934E-2</v>
      </c>
      <c r="H25" s="165"/>
      <c r="I25" s="165"/>
    </row>
    <row r="26" spans="1:9" s="166" customFormat="1" x14ac:dyDescent="0.3">
      <c r="A26" s="149" t="s">
        <v>53</v>
      </c>
      <c r="B26" s="149"/>
      <c r="C26" s="149"/>
      <c r="D26" s="150">
        <v>3052922.2800000007</v>
      </c>
      <c r="E26" s="163">
        <v>7.9532321040813314E-2</v>
      </c>
      <c r="F26" s="180">
        <v>167</v>
      </c>
      <c r="G26" s="163">
        <v>7.9146919431279619E-2</v>
      </c>
      <c r="H26" s="165"/>
      <c r="I26" s="165"/>
    </row>
    <row r="27" spans="1:9" s="166" customFormat="1" x14ac:dyDescent="0.3">
      <c r="A27" s="149" t="s">
        <v>54</v>
      </c>
      <c r="B27" s="149"/>
      <c r="C27" s="149"/>
      <c r="D27" s="150">
        <v>3253348.29</v>
      </c>
      <c r="E27" s="163">
        <v>8.475366122253887E-2</v>
      </c>
      <c r="F27" s="180">
        <v>183</v>
      </c>
      <c r="G27" s="163">
        <v>8.6729857819905207E-2</v>
      </c>
      <c r="H27" s="165"/>
      <c r="I27" s="165"/>
    </row>
    <row r="28" spans="1:9" s="166" customFormat="1" x14ac:dyDescent="0.3">
      <c r="A28" s="149" t="s">
        <v>55</v>
      </c>
      <c r="B28" s="149"/>
      <c r="C28" s="149"/>
      <c r="D28" s="150">
        <v>3330506.4499999979</v>
      </c>
      <c r="E28" s="163">
        <v>8.6763724692624417E-2</v>
      </c>
      <c r="F28" s="180">
        <v>167</v>
      </c>
      <c r="G28" s="163">
        <v>7.9146919431279619E-2</v>
      </c>
      <c r="H28" s="165"/>
      <c r="I28" s="165"/>
    </row>
    <row r="29" spans="1:9" s="166" customFormat="1" x14ac:dyDescent="0.3">
      <c r="A29" s="149" t="s">
        <v>56</v>
      </c>
      <c r="B29" s="149"/>
      <c r="C29" s="149"/>
      <c r="D29" s="150">
        <v>3073399.4600000014</v>
      </c>
      <c r="E29" s="163">
        <v>8.0065776368005784E-2</v>
      </c>
      <c r="F29" s="180">
        <v>175</v>
      </c>
      <c r="G29" s="163">
        <v>8.2938388625592413E-2</v>
      </c>
      <c r="H29" s="165"/>
      <c r="I29" s="165"/>
    </row>
    <row r="30" spans="1:9" s="166" customFormat="1" x14ac:dyDescent="0.3">
      <c r="A30" s="149" t="s">
        <v>57</v>
      </c>
      <c r="B30" s="149"/>
      <c r="C30" s="149"/>
      <c r="D30" s="150">
        <v>3350370.2099999976</v>
      </c>
      <c r="E30" s="163">
        <v>8.7281199686254987E-2</v>
      </c>
      <c r="F30" s="180">
        <v>195</v>
      </c>
      <c r="G30" s="163">
        <v>9.2417061611374404E-2</v>
      </c>
      <c r="H30" s="165"/>
      <c r="I30" s="165"/>
    </row>
    <row r="31" spans="1:9" s="166" customFormat="1" x14ac:dyDescent="0.3">
      <c r="A31" s="149" t="s">
        <v>58</v>
      </c>
      <c r="B31" s="149"/>
      <c r="C31" s="149"/>
      <c r="D31" s="150">
        <v>3564532.1100000008</v>
      </c>
      <c r="E31" s="163">
        <v>9.2860376430155198E-2</v>
      </c>
      <c r="F31" s="180">
        <v>172</v>
      </c>
      <c r="G31" s="163">
        <v>8.1516587677725114E-2</v>
      </c>
      <c r="H31" s="165"/>
      <c r="I31" s="165"/>
    </row>
    <row r="32" spans="1:9" s="166" customFormat="1" x14ac:dyDescent="0.3">
      <c r="A32" s="149" t="s">
        <v>44</v>
      </c>
      <c r="B32" s="149"/>
      <c r="C32" s="149"/>
      <c r="D32" s="150">
        <v>3089558.9300000006</v>
      </c>
      <c r="E32" s="163">
        <v>8.0486750122990905E-2</v>
      </c>
      <c r="F32" s="180">
        <v>141</v>
      </c>
      <c r="G32" s="163">
        <v>6.6824644549763029E-2</v>
      </c>
      <c r="H32" s="165"/>
      <c r="I32" s="165"/>
    </row>
    <row r="33" spans="1:9" s="166" customFormat="1" x14ac:dyDescent="0.3">
      <c r="A33" s="149" t="s">
        <v>59</v>
      </c>
      <c r="B33" s="149"/>
      <c r="C33" s="149"/>
      <c r="D33" s="150">
        <v>6978643.040000001</v>
      </c>
      <c r="E33" s="163">
        <v>0.18180209903231384</v>
      </c>
      <c r="F33" s="180">
        <v>295</v>
      </c>
      <c r="G33" s="163">
        <v>0.13981042654028436</v>
      </c>
      <c r="H33" s="165"/>
      <c r="I33" s="165"/>
    </row>
    <row r="34" spans="1:9" s="166" customFormat="1" x14ac:dyDescent="0.3">
      <c r="A34" s="149"/>
      <c r="B34" s="149"/>
      <c r="C34" s="149"/>
      <c r="D34" s="150"/>
      <c r="E34" s="149"/>
      <c r="F34" s="151"/>
      <c r="G34" s="149"/>
      <c r="H34" s="165"/>
      <c r="I34" s="165"/>
    </row>
    <row r="35" spans="1:9" s="166" customFormat="1" ht="14.4" thickBot="1" x14ac:dyDescent="0.35">
      <c r="A35" s="149"/>
      <c r="B35" s="149"/>
      <c r="C35" s="149"/>
      <c r="D35" s="181">
        <v>38385932.160000004</v>
      </c>
      <c r="E35" s="149"/>
      <c r="F35" s="182">
        <v>2110</v>
      </c>
      <c r="G35" s="149"/>
      <c r="H35" s="165"/>
      <c r="I35" s="165"/>
    </row>
    <row r="36" spans="1:9" s="166" customFormat="1" ht="14.4" thickTop="1" x14ac:dyDescent="0.3">
      <c r="A36" s="149"/>
      <c r="B36" s="149"/>
      <c r="C36" s="149"/>
      <c r="D36" s="150"/>
      <c r="E36" s="149"/>
      <c r="F36" s="151"/>
      <c r="G36" s="149"/>
      <c r="H36" s="165"/>
      <c r="I36" s="165"/>
    </row>
    <row r="37" spans="1:9" s="166" customFormat="1" x14ac:dyDescent="0.3">
      <c r="A37" s="149"/>
      <c r="B37" s="149"/>
      <c r="C37" s="149"/>
      <c r="D37" s="150"/>
      <c r="E37" s="149"/>
      <c r="F37" s="151"/>
      <c r="G37" s="149"/>
      <c r="H37" s="165"/>
      <c r="I37" s="165"/>
    </row>
    <row r="38" spans="1:9" s="166" customFormat="1" x14ac:dyDescent="0.3">
      <c r="A38" s="149"/>
      <c r="B38" s="149"/>
      <c r="C38" s="149"/>
      <c r="D38" s="150"/>
      <c r="E38" s="149"/>
      <c r="F38" s="151"/>
      <c r="G38" s="149"/>
      <c r="H38" s="165"/>
      <c r="I38" s="165"/>
    </row>
    <row r="39" spans="1:9" s="166" customFormat="1" x14ac:dyDescent="0.3">
      <c r="A39" s="154" t="s">
        <v>244</v>
      </c>
      <c r="B39" s="149"/>
      <c r="C39" s="149"/>
      <c r="D39" s="150"/>
      <c r="E39" s="149"/>
      <c r="F39" s="151"/>
      <c r="G39" s="149"/>
      <c r="H39" s="165"/>
      <c r="I39" s="165"/>
    </row>
    <row r="40" spans="1:9" x14ac:dyDescent="0.3">
      <c r="A40" s="162"/>
      <c r="B40" s="162"/>
      <c r="C40" s="162"/>
      <c r="D40" s="174"/>
      <c r="E40" s="162"/>
      <c r="F40" s="175"/>
      <c r="G40" s="162"/>
      <c r="H40" s="162"/>
      <c r="I40" s="162"/>
    </row>
    <row r="41" spans="1:9" x14ac:dyDescent="0.3">
      <c r="A41" s="162"/>
      <c r="B41" s="162"/>
      <c r="C41" s="162"/>
      <c r="D41" s="176" t="s">
        <v>68</v>
      </c>
      <c r="E41" s="177" t="s">
        <v>7</v>
      </c>
      <c r="F41" s="178" t="s">
        <v>45</v>
      </c>
      <c r="G41" s="179" t="s">
        <v>7</v>
      </c>
      <c r="H41" s="162"/>
      <c r="I41" s="162"/>
    </row>
    <row r="42" spans="1:9" x14ac:dyDescent="0.3">
      <c r="A42" s="162"/>
      <c r="B42" s="162"/>
      <c r="C42" s="162"/>
      <c r="D42" s="174"/>
      <c r="E42" s="162"/>
      <c r="F42" s="175"/>
      <c r="G42" s="162"/>
      <c r="H42" s="162"/>
      <c r="I42" s="162"/>
    </row>
    <row r="43" spans="1:9" s="166" customFormat="1" x14ac:dyDescent="0.3">
      <c r="A43" s="149" t="s">
        <v>48</v>
      </c>
      <c r="B43" s="149"/>
      <c r="C43" s="149"/>
      <c r="D43" s="150">
        <v>743966.09999999986</v>
      </c>
      <c r="E43" s="163">
        <v>1.9381217496529851E-2</v>
      </c>
      <c r="F43" s="180">
        <v>74</v>
      </c>
      <c r="G43" s="163">
        <v>3.5071090047393366E-2</v>
      </c>
      <c r="H43" s="165"/>
      <c r="I43" s="165"/>
    </row>
    <row r="44" spans="1:9" s="166" customFormat="1" x14ac:dyDescent="0.3">
      <c r="A44" s="149" t="s">
        <v>49</v>
      </c>
      <c r="B44" s="149"/>
      <c r="C44" s="149"/>
      <c r="D44" s="150">
        <v>5149152.1699999981</v>
      </c>
      <c r="E44" s="163">
        <v>0.13414164721954216</v>
      </c>
      <c r="F44" s="180">
        <v>370</v>
      </c>
      <c r="G44" s="163">
        <v>0.17535545023696683</v>
      </c>
      <c r="H44" s="165"/>
      <c r="I44" s="165"/>
    </row>
    <row r="45" spans="1:9" s="166" customFormat="1" x14ac:dyDescent="0.3">
      <c r="A45" s="149" t="s">
        <v>50</v>
      </c>
      <c r="B45" s="149"/>
      <c r="C45" s="149"/>
      <c r="D45" s="150">
        <v>1826157.4999999998</v>
      </c>
      <c r="E45" s="163">
        <v>4.7573613489135073E-2</v>
      </c>
      <c r="F45" s="180">
        <v>125</v>
      </c>
      <c r="G45" s="163">
        <v>5.9241706161137442E-2</v>
      </c>
      <c r="H45" s="165"/>
      <c r="I45" s="165"/>
    </row>
    <row r="46" spans="1:9" s="166" customFormat="1" x14ac:dyDescent="0.3">
      <c r="A46" s="149" t="s">
        <v>51</v>
      </c>
      <c r="B46" s="149"/>
      <c r="C46" s="149"/>
      <c r="D46" s="150">
        <v>3446585.2000000016</v>
      </c>
      <c r="E46" s="163">
        <v>8.9787716646660215E-2</v>
      </c>
      <c r="F46" s="180">
        <v>192</v>
      </c>
      <c r="G46" s="163">
        <v>9.0995260663507105E-2</v>
      </c>
      <c r="H46" s="165"/>
      <c r="I46" s="165"/>
    </row>
    <row r="47" spans="1:9" s="166" customFormat="1" x14ac:dyDescent="0.3">
      <c r="A47" s="149" t="s">
        <v>52</v>
      </c>
      <c r="B47" s="149"/>
      <c r="C47" s="149"/>
      <c r="D47" s="150">
        <v>3366838.3000000003</v>
      </c>
      <c r="E47" s="163">
        <v>8.7710213365833262E-2</v>
      </c>
      <c r="F47" s="180">
        <v>185</v>
      </c>
      <c r="G47" s="163">
        <v>8.7677725118483416E-2</v>
      </c>
      <c r="H47" s="165"/>
      <c r="I47" s="165"/>
    </row>
    <row r="48" spans="1:9" s="166" customFormat="1" x14ac:dyDescent="0.3">
      <c r="A48" s="149" t="s">
        <v>53</v>
      </c>
      <c r="B48" s="149"/>
      <c r="C48" s="149"/>
      <c r="D48" s="150">
        <v>3889753.6699999995</v>
      </c>
      <c r="E48" s="163">
        <v>0.10133279175784382</v>
      </c>
      <c r="F48" s="180">
        <v>191</v>
      </c>
      <c r="G48" s="163">
        <v>9.0521327014218014E-2</v>
      </c>
      <c r="H48" s="165"/>
      <c r="I48" s="165"/>
    </row>
    <row r="49" spans="1:9" s="166" customFormat="1" x14ac:dyDescent="0.3">
      <c r="A49" s="149" t="s">
        <v>54</v>
      </c>
      <c r="B49" s="149"/>
      <c r="C49" s="149"/>
      <c r="D49" s="150">
        <v>3448236.5299999989</v>
      </c>
      <c r="E49" s="163">
        <v>8.9830735792140765E-2</v>
      </c>
      <c r="F49" s="180">
        <v>187</v>
      </c>
      <c r="G49" s="163">
        <v>8.8625592417061611E-2</v>
      </c>
      <c r="H49" s="165"/>
      <c r="I49" s="165"/>
    </row>
    <row r="50" spans="1:9" s="166" customFormat="1" x14ac:dyDescent="0.3">
      <c r="A50" s="149" t="s">
        <v>55</v>
      </c>
      <c r="B50" s="149"/>
      <c r="C50" s="149"/>
      <c r="D50" s="150">
        <v>2747839.4800000023</v>
      </c>
      <c r="E50" s="163">
        <v>7.1584544789650428E-2</v>
      </c>
      <c r="F50" s="180">
        <v>133</v>
      </c>
      <c r="G50" s="163">
        <v>6.3033175355450236E-2</v>
      </c>
      <c r="H50" s="165"/>
      <c r="I50" s="165"/>
    </row>
    <row r="51" spans="1:9" s="166" customFormat="1" x14ac:dyDescent="0.3">
      <c r="A51" s="149" t="s">
        <v>56</v>
      </c>
      <c r="B51" s="149"/>
      <c r="C51" s="149"/>
      <c r="D51" s="150">
        <v>2436931.15</v>
      </c>
      <c r="E51" s="163">
        <v>6.3485006430022306E-2</v>
      </c>
      <c r="F51" s="180">
        <v>126</v>
      </c>
      <c r="G51" s="163">
        <v>5.9715639810426539E-2</v>
      </c>
      <c r="H51" s="165"/>
      <c r="I51" s="165"/>
    </row>
    <row r="52" spans="1:9" s="166" customFormat="1" x14ac:dyDescent="0.3">
      <c r="A52" s="149" t="s">
        <v>57</v>
      </c>
      <c r="B52" s="149"/>
      <c r="C52" s="149"/>
      <c r="D52" s="150">
        <v>2684901.0000000009</v>
      </c>
      <c r="E52" s="163">
        <v>6.9944921196880505E-2</v>
      </c>
      <c r="F52" s="180">
        <v>148</v>
      </c>
      <c r="G52" s="163">
        <v>7.0142180094786732E-2</v>
      </c>
      <c r="H52" s="165"/>
      <c r="I52" s="165"/>
    </row>
    <row r="53" spans="1:9" s="166" customFormat="1" x14ac:dyDescent="0.3">
      <c r="A53" s="149" t="s">
        <v>58</v>
      </c>
      <c r="B53" s="149"/>
      <c r="C53" s="149"/>
      <c r="D53" s="150">
        <v>1993272.3300000005</v>
      </c>
      <c r="E53" s="163">
        <v>5.1927157107756444E-2</v>
      </c>
      <c r="F53" s="180">
        <v>99</v>
      </c>
      <c r="G53" s="163">
        <v>4.6919431279620852E-2</v>
      </c>
      <c r="H53" s="165"/>
      <c r="I53" s="165"/>
    </row>
    <row r="54" spans="1:9" s="166" customFormat="1" x14ac:dyDescent="0.3">
      <c r="A54" s="149" t="s">
        <v>44</v>
      </c>
      <c r="B54" s="149"/>
      <c r="C54" s="149"/>
      <c r="D54" s="150">
        <v>2071465.57</v>
      </c>
      <c r="E54" s="163">
        <v>5.3964185664834984E-2</v>
      </c>
      <c r="F54" s="180">
        <v>90</v>
      </c>
      <c r="G54" s="163">
        <v>4.2654028436018961E-2</v>
      </c>
      <c r="H54" s="165"/>
      <c r="I54" s="165"/>
    </row>
    <row r="55" spans="1:9" s="166" customFormat="1" x14ac:dyDescent="0.3">
      <c r="A55" s="149" t="s">
        <v>59</v>
      </c>
      <c r="B55" s="149"/>
      <c r="C55" s="149"/>
      <c r="D55" s="150">
        <v>4580833.16</v>
      </c>
      <c r="E55" s="163">
        <v>0.11933624904317032</v>
      </c>
      <c r="F55" s="180">
        <v>190</v>
      </c>
      <c r="G55" s="163">
        <v>9.004739336492891E-2</v>
      </c>
      <c r="H55" s="165"/>
      <c r="I55" s="165"/>
    </row>
    <row r="56" spans="1:9" s="166" customFormat="1" x14ac:dyDescent="0.3">
      <c r="A56" s="149"/>
      <c r="B56" s="149"/>
      <c r="C56" s="149"/>
      <c r="D56" s="150"/>
      <c r="E56" s="149"/>
      <c r="F56" s="151"/>
      <c r="G56" s="149"/>
      <c r="H56" s="165"/>
      <c r="I56" s="165"/>
    </row>
    <row r="57" spans="1:9" s="166" customFormat="1" ht="14.4" thickBot="1" x14ac:dyDescent="0.35">
      <c r="A57" s="149"/>
      <c r="B57" s="149"/>
      <c r="C57" s="149"/>
      <c r="D57" s="181">
        <v>38385932.159999996</v>
      </c>
      <c r="E57" s="149"/>
      <c r="F57" s="182">
        <v>2110</v>
      </c>
      <c r="G57" s="149"/>
      <c r="H57" s="165"/>
      <c r="I57" s="165"/>
    </row>
    <row r="58" spans="1:9" s="166" customFormat="1" ht="14.4" thickTop="1" x14ac:dyDescent="0.3">
      <c r="A58" s="149"/>
      <c r="B58" s="149"/>
      <c r="C58" s="149"/>
      <c r="D58" s="183"/>
      <c r="E58" s="149"/>
      <c r="F58" s="184"/>
      <c r="G58" s="149"/>
      <c r="H58" s="165"/>
      <c r="I58" s="165"/>
    </row>
    <row r="59" spans="1:9" s="166" customFormat="1" x14ac:dyDescent="0.3">
      <c r="A59" s="165"/>
      <c r="B59" s="165"/>
      <c r="C59" s="165"/>
      <c r="D59" s="185"/>
      <c r="E59" s="165"/>
      <c r="F59" s="186"/>
      <c r="G59" s="165"/>
      <c r="H59" s="165"/>
      <c r="I59" s="165"/>
    </row>
    <row r="60" spans="1:9" s="166" customFormat="1" x14ac:dyDescent="0.3">
      <c r="A60" s="165"/>
      <c r="B60" s="165"/>
      <c r="C60" s="165"/>
      <c r="D60" s="185"/>
      <c r="E60" s="165"/>
      <c r="F60" s="186"/>
      <c r="G60" s="165"/>
      <c r="H60" s="165"/>
      <c r="I60" s="165"/>
    </row>
    <row r="61" spans="1:9" s="166" customFormat="1" x14ac:dyDescent="0.3">
      <c r="A61" s="165"/>
      <c r="B61" s="165"/>
      <c r="C61" s="165"/>
      <c r="D61" s="185"/>
      <c r="E61" s="165"/>
      <c r="F61" s="186"/>
      <c r="G61" s="165"/>
      <c r="H61" s="165"/>
      <c r="I61" s="165"/>
    </row>
    <row r="62" spans="1:9" s="166" customFormat="1" x14ac:dyDescent="0.3">
      <c r="A62" s="154" t="s">
        <v>75</v>
      </c>
      <c r="B62" s="165"/>
      <c r="C62" s="165"/>
      <c r="D62" s="172"/>
      <c r="E62" s="165"/>
      <c r="F62" s="173"/>
      <c r="G62" s="165"/>
      <c r="H62" s="165"/>
      <c r="I62" s="165"/>
    </row>
    <row r="63" spans="1:9" x14ac:dyDescent="0.3">
      <c r="A63" s="187"/>
      <c r="B63" s="162"/>
      <c r="C63" s="162"/>
      <c r="D63" s="174"/>
      <c r="E63" s="162"/>
      <c r="F63" s="175"/>
      <c r="G63" s="162"/>
      <c r="H63" s="162"/>
      <c r="I63" s="162"/>
    </row>
    <row r="64" spans="1:9" s="190" customFormat="1" x14ac:dyDescent="0.3">
      <c r="A64" s="188"/>
      <c r="B64" s="189"/>
      <c r="C64" s="189"/>
      <c r="D64" s="176" t="s">
        <v>68</v>
      </c>
      <c r="E64" s="177" t="s">
        <v>7</v>
      </c>
      <c r="F64" s="178" t="s">
        <v>45</v>
      </c>
      <c r="G64" s="179" t="s">
        <v>7</v>
      </c>
      <c r="H64" s="188"/>
      <c r="I64" s="188"/>
    </row>
    <row r="65" spans="1:9" x14ac:dyDescent="0.3">
      <c r="A65" s="191"/>
      <c r="B65" s="162"/>
      <c r="C65" s="162"/>
      <c r="D65" s="174"/>
      <c r="E65" s="162"/>
      <c r="F65" s="175"/>
      <c r="G65" s="162"/>
      <c r="H65" s="162"/>
      <c r="I65" s="162"/>
    </row>
    <row r="66" spans="1:9" s="166" customFormat="1" x14ac:dyDescent="0.3">
      <c r="A66" s="149" t="s">
        <v>60</v>
      </c>
      <c r="B66" s="149"/>
      <c r="C66" s="149"/>
      <c r="D66" s="150">
        <v>7076638.6799999904</v>
      </c>
      <c r="E66" s="163">
        <v>0.18435500408074479</v>
      </c>
      <c r="F66" s="180">
        <v>995</v>
      </c>
      <c r="G66" s="163">
        <v>0.47156398104265401</v>
      </c>
      <c r="H66" s="165"/>
      <c r="I66" s="165"/>
    </row>
    <row r="67" spans="1:9" s="166" customFormat="1" x14ac:dyDescent="0.3">
      <c r="A67" s="149" t="s">
        <v>61</v>
      </c>
      <c r="B67" s="149"/>
      <c r="C67" s="149"/>
      <c r="D67" s="150">
        <v>16157443.450000007</v>
      </c>
      <c r="E67" s="163">
        <v>0.42092096090444431</v>
      </c>
      <c r="F67" s="180">
        <v>740</v>
      </c>
      <c r="G67" s="163">
        <v>0.35071090047393366</v>
      </c>
      <c r="H67" s="165"/>
      <c r="I67" s="165"/>
    </row>
    <row r="68" spans="1:9" s="166" customFormat="1" x14ac:dyDescent="0.3">
      <c r="A68" s="149" t="s">
        <v>62</v>
      </c>
      <c r="B68" s="149"/>
      <c r="C68" s="149"/>
      <c r="D68" s="150">
        <v>10328980.719999989</v>
      </c>
      <c r="E68" s="163">
        <v>0.2690824512726902</v>
      </c>
      <c r="F68" s="180">
        <v>285</v>
      </c>
      <c r="G68" s="163">
        <v>0.13507109004739337</v>
      </c>
      <c r="H68" s="165"/>
      <c r="I68" s="165"/>
    </row>
    <row r="69" spans="1:9" s="166" customFormat="1" x14ac:dyDescent="0.3">
      <c r="A69" s="149" t="s">
        <v>63</v>
      </c>
      <c r="B69" s="149"/>
      <c r="C69" s="149"/>
      <c r="D69" s="150">
        <v>3953105.8299999982</v>
      </c>
      <c r="E69" s="163">
        <v>0.10298319221538475</v>
      </c>
      <c r="F69" s="180">
        <v>79</v>
      </c>
      <c r="G69" s="163">
        <v>3.7440758293838861E-2</v>
      </c>
      <c r="H69" s="165"/>
      <c r="I69" s="165"/>
    </row>
    <row r="70" spans="1:9" s="166" customFormat="1" x14ac:dyDescent="0.3">
      <c r="A70" s="149" t="s">
        <v>64</v>
      </c>
      <c r="B70" s="149"/>
      <c r="C70" s="149"/>
      <c r="D70" s="150">
        <v>190529.63</v>
      </c>
      <c r="E70" s="163">
        <v>4.9635275028840162E-3</v>
      </c>
      <c r="F70" s="180">
        <v>3</v>
      </c>
      <c r="G70" s="163">
        <v>1.4218009478672985E-3</v>
      </c>
      <c r="H70" s="165"/>
      <c r="I70" s="165"/>
    </row>
    <row r="71" spans="1:9" s="166" customFormat="1" x14ac:dyDescent="0.3">
      <c r="A71" s="149" t="s">
        <v>65</v>
      </c>
      <c r="B71" s="149"/>
      <c r="C71" s="149"/>
      <c r="D71" s="150">
        <v>301385.19999999995</v>
      </c>
      <c r="E71" s="163">
        <v>7.8514492951159334E-3</v>
      </c>
      <c r="F71" s="180">
        <v>4</v>
      </c>
      <c r="G71" s="163">
        <v>1.8957345971563982E-3</v>
      </c>
      <c r="H71" s="165"/>
      <c r="I71" s="165"/>
    </row>
    <row r="72" spans="1:9" s="166" customFormat="1" x14ac:dyDescent="0.3">
      <c r="A72" s="149" t="s">
        <v>66</v>
      </c>
      <c r="B72" s="149"/>
      <c r="C72" s="149"/>
      <c r="D72" s="150">
        <v>0</v>
      </c>
      <c r="E72" s="163">
        <v>0</v>
      </c>
      <c r="F72" s="180">
        <v>0</v>
      </c>
      <c r="G72" s="163">
        <v>0</v>
      </c>
      <c r="H72" s="165"/>
      <c r="I72" s="165"/>
    </row>
    <row r="73" spans="1:9" s="166" customFormat="1" x14ac:dyDescent="0.3">
      <c r="A73" s="149" t="s">
        <v>67</v>
      </c>
      <c r="B73" s="149"/>
      <c r="C73" s="149"/>
      <c r="D73" s="150">
        <v>276987.05</v>
      </c>
      <c r="E73" s="163">
        <v>7.2158479529809095E-3</v>
      </c>
      <c r="F73" s="180">
        <v>3</v>
      </c>
      <c r="G73" s="163">
        <v>1.4218009478672985E-3</v>
      </c>
      <c r="H73" s="165"/>
      <c r="I73" s="165"/>
    </row>
    <row r="74" spans="1:9" s="166" customFormat="1" x14ac:dyDescent="0.3">
      <c r="A74" s="149" t="s">
        <v>120</v>
      </c>
      <c r="B74" s="149"/>
      <c r="C74" s="149"/>
      <c r="D74" s="150">
        <v>100861.6</v>
      </c>
      <c r="E74" s="163">
        <v>2.6275667757549655E-3</v>
      </c>
      <c r="F74" s="180">
        <v>1</v>
      </c>
      <c r="G74" s="163">
        <v>4.7393364928909954E-4</v>
      </c>
      <c r="H74" s="165"/>
      <c r="I74" s="165"/>
    </row>
    <row r="75" spans="1:9" s="166" customFormat="1" x14ac:dyDescent="0.3">
      <c r="A75" s="149"/>
      <c r="B75" s="149"/>
      <c r="C75" s="149"/>
      <c r="D75" s="150"/>
      <c r="E75" s="149"/>
      <c r="F75" s="151"/>
      <c r="G75" s="149"/>
      <c r="H75" s="165"/>
      <c r="I75" s="165"/>
    </row>
    <row r="76" spans="1:9" s="166" customFormat="1" ht="14.4" thickBot="1" x14ac:dyDescent="0.35">
      <c r="A76" s="149"/>
      <c r="B76" s="148"/>
      <c r="C76" s="148"/>
      <c r="D76" s="181">
        <v>38385932.159999989</v>
      </c>
      <c r="E76" s="192"/>
      <c r="F76" s="182">
        <v>2110</v>
      </c>
      <c r="G76" s="148"/>
      <c r="H76" s="165"/>
      <c r="I76" s="165"/>
    </row>
    <row r="77" spans="1:9" s="166" customFormat="1" ht="14.4" thickTop="1" x14ac:dyDescent="0.3">
      <c r="A77" s="149"/>
      <c r="B77" s="149"/>
      <c r="C77" s="149"/>
      <c r="D77" s="150"/>
      <c r="E77" s="149"/>
      <c r="F77" s="151"/>
      <c r="G77" s="149"/>
      <c r="H77" s="165"/>
      <c r="I77" s="165"/>
    </row>
    <row r="78" spans="1:9" s="166" customFormat="1" x14ac:dyDescent="0.3">
      <c r="A78" s="149"/>
      <c r="B78" s="149"/>
      <c r="C78" s="149"/>
      <c r="D78" s="150"/>
      <c r="E78" s="149"/>
      <c r="F78" s="151"/>
      <c r="G78" s="149"/>
      <c r="H78" s="165"/>
      <c r="I78" s="165"/>
    </row>
    <row r="79" spans="1:9" s="166" customFormat="1" x14ac:dyDescent="0.3">
      <c r="A79" s="149"/>
      <c r="B79" s="149"/>
      <c r="C79" s="149"/>
      <c r="D79" s="150"/>
      <c r="E79" s="149"/>
      <c r="F79" s="151"/>
      <c r="G79" s="149"/>
      <c r="H79" s="165"/>
      <c r="I79" s="165"/>
    </row>
    <row r="80" spans="1:9" s="166" customFormat="1" x14ac:dyDescent="0.3">
      <c r="A80" s="149"/>
      <c r="B80" s="149"/>
      <c r="C80" s="149"/>
      <c r="D80" s="150"/>
      <c r="E80" s="149"/>
      <c r="F80" s="151"/>
      <c r="G80" s="149"/>
      <c r="H80" s="165"/>
      <c r="I80" s="165"/>
    </row>
    <row r="81" spans="1:9" s="166" customFormat="1" x14ac:dyDescent="0.3">
      <c r="A81" s="154" t="s">
        <v>76</v>
      </c>
      <c r="B81" s="149"/>
      <c r="C81" s="149"/>
      <c r="D81" s="150"/>
      <c r="E81" s="149"/>
      <c r="F81" s="151"/>
      <c r="G81" s="149"/>
      <c r="H81" s="165"/>
      <c r="I81" s="165"/>
    </row>
    <row r="82" spans="1:9" x14ac:dyDescent="0.3">
      <c r="A82" s="187"/>
      <c r="B82" s="162"/>
      <c r="C82" s="162"/>
      <c r="D82" s="174"/>
      <c r="E82" s="162"/>
      <c r="F82" s="175"/>
      <c r="G82" s="162"/>
      <c r="H82" s="162"/>
      <c r="I82" s="162"/>
    </row>
    <row r="83" spans="1:9" s="190" customFormat="1" x14ac:dyDescent="0.3">
      <c r="A83" s="188"/>
      <c r="B83" s="189"/>
      <c r="C83" s="189"/>
      <c r="D83" s="176" t="s">
        <v>68</v>
      </c>
      <c r="E83" s="177" t="s">
        <v>7</v>
      </c>
      <c r="F83" s="178" t="s">
        <v>45</v>
      </c>
      <c r="G83" s="179" t="s">
        <v>7</v>
      </c>
      <c r="H83" s="188"/>
      <c r="I83" s="188"/>
    </row>
    <row r="84" spans="1:9" x14ac:dyDescent="0.3">
      <c r="A84" s="191"/>
      <c r="B84" s="162"/>
      <c r="C84" s="162"/>
      <c r="D84" s="174"/>
      <c r="E84" s="162"/>
      <c r="F84" s="175"/>
      <c r="G84" s="162"/>
      <c r="H84" s="162"/>
      <c r="I84" s="162"/>
    </row>
    <row r="85" spans="1:9" s="166" customFormat="1" x14ac:dyDescent="0.3">
      <c r="A85" s="149" t="s">
        <v>19</v>
      </c>
      <c r="B85" s="149"/>
      <c r="C85" s="149"/>
      <c r="D85" s="150">
        <v>2782881.17</v>
      </c>
      <c r="E85" s="163">
        <v>7.2497423233084793E-2</v>
      </c>
      <c r="F85" s="180">
        <v>129</v>
      </c>
      <c r="G85" s="163">
        <v>6.1137440758293839E-2</v>
      </c>
      <c r="H85" s="165"/>
      <c r="I85" s="165"/>
    </row>
    <row r="86" spans="1:9" s="166" customFormat="1" x14ac:dyDescent="0.3">
      <c r="A86" s="149" t="s">
        <v>20</v>
      </c>
      <c r="B86" s="149"/>
      <c r="C86" s="149"/>
      <c r="D86" s="150">
        <v>4505518.719999996</v>
      </c>
      <c r="E86" s="163">
        <v>0.11737421671095866</v>
      </c>
      <c r="F86" s="180">
        <v>206</v>
      </c>
      <c r="G86" s="163">
        <v>9.7630331753554497E-2</v>
      </c>
      <c r="H86" s="165"/>
      <c r="I86" s="165"/>
    </row>
    <row r="87" spans="1:9" s="166" customFormat="1" x14ac:dyDescent="0.3">
      <c r="A87" s="149" t="s">
        <v>21</v>
      </c>
      <c r="B87" s="149"/>
      <c r="C87" s="149"/>
      <c r="D87" s="150">
        <v>7474989.8299999963</v>
      </c>
      <c r="E87" s="163">
        <v>0.19473253375332383</v>
      </c>
      <c r="F87" s="180">
        <v>315</v>
      </c>
      <c r="G87" s="163">
        <v>0.14928909952606634</v>
      </c>
      <c r="H87" s="165"/>
      <c r="I87" s="165"/>
    </row>
    <row r="88" spans="1:9" s="166" customFormat="1" x14ac:dyDescent="0.3">
      <c r="A88" s="149" t="s">
        <v>22</v>
      </c>
      <c r="B88" s="149"/>
      <c r="C88" s="149"/>
      <c r="D88" s="150">
        <v>11211249.550000004</v>
      </c>
      <c r="E88" s="163">
        <v>0.2920666223049983</v>
      </c>
      <c r="F88" s="180">
        <v>735</v>
      </c>
      <c r="G88" s="163">
        <v>0.34834123222748814</v>
      </c>
      <c r="H88" s="165"/>
      <c r="I88" s="165"/>
    </row>
    <row r="89" spans="1:9" s="166" customFormat="1" x14ac:dyDescent="0.3">
      <c r="A89" s="149" t="s">
        <v>8</v>
      </c>
      <c r="B89" s="149"/>
      <c r="C89" s="149"/>
      <c r="D89" s="150">
        <v>6261418.1999999937</v>
      </c>
      <c r="E89" s="163">
        <v>0.1631175237298183</v>
      </c>
      <c r="F89" s="180">
        <v>370</v>
      </c>
      <c r="G89" s="163">
        <v>0.17535545023696683</v>
      </c>
      <c r="H89" s="165"/>
      <c r="I89" s="165"/>
    </row>
    <row r="90" spans="1:9" s="166" customFormat="1" x14ac:dyDescent="0.3">
      <c r="A90" s="149" t="s">
        <v>9</v>
      </c>
      <c r="B90" s="149"/>
      <c r="C90" s="149"/>
      <c r="D90" s="150">
        <v>4319272.32</v>
      </c>
      <c r="E90" s="163">
        <v>0.11252227253454307</v>
      </c>
      <c r="F90" s="180">
        <v>239</v>
      </c>
      <c r="G90" s="163">
        <v>0.11327014218009479</v>
      </c>
      <c r="H90" s="165"/>
      <c r="I90" s="165"/>
    </row>
    <row r="91" spans="1:9" s="166" customFormat="1" x14ac:dyDescent="0.3">
      <c r="A91" s="149" t="s">
        <v>10</v>
      </c>
      <c r="B91" s="149"/>
      <c r="C91" s="149"/>
      <c r="D91" s="150">
        <v>1161460.0200000003</v>
      </c>
      <c r="E91" s="163">
        <v>3.025743950046101E-2</v>
      </c>
      <c r="F91" s="180">
        <v>80</v>
      </c>
      <c r="G91" s="163">
        <v>3.7914691943127965E-2</v>
      </c>
      <c r="H91" s="165"/>
      <c r="I91" s="165"/>
    </row>
    <row r="92" spans="1:9" s="166" customFormat="1" x14ac:dyDescent="0.3">
      <c r="A92" s="149" t="s">
        <v>11</v>
      </c>
      <c r="B92" s="149"/>
      <c r="C92" s="149"/>
      <c r="D92" s="150">
        <v>448792.72000000003</v>
      </c>
      <c r="E92" s="163">
        <v>1.1691593631993751E-2</v>
      </c>
      <c r="F92" s="180">
        <v>22</v>
      </c>
      <c r="G92" s="163">
        <v>1.042654028436019E-2</v>
      </c>
      <c r="H92" s="165"/>
      <c r="I92" s="165"/>
    </row>
    <row r="93" spans="1:9" s="166" customFormat="1" x14ac:dyDescent="0.3">
      <c r="A93" s="149" t="s">
        <v>12</v>
      </c>
      <c r="B93" s="149"/>
      <c r="C93" s="149"/>
      <c r="D93" s="150">
        <v>173117.51</v>
      </c>
      <c r="E93" s="163">
        <v>4.5099206990314254E-3</v>
      </c>
      <c r="F93" s="180">
        <v>10</v>
      </c>
      <c r="G93" s="163">
        <v>4.7393364928909956E-3</v>
      </c>
      <c r="H93" s="165"/>
      <c r="I93" s="165"/>
    </row>
    <row r="94" spans="1:9" s="166" customFormat="1" x14ac:dyDescent="0.3">
      <c r="A94" s="149" t="s">
        <v>24</v>
      </c>
      <c r="B94" s="149"/>
      <c r="C94" s="149"/>
      <c r="D94" s="150">
        <v>47232.12</v>
      </c>
      <c r="E94" s="163">
        <v>1.2304539017869202E-3</v>
      </c>
      <c r="F94" s="180">
        <v>4</v>
      </c>
      <c r="G94" s="163">
        <v>1.8957345971563982E-3</v>
      </c>
      <c r="H94" s="165"/>
      <c r="I94" s="165"/>
    </row>
    <row r="95" spans="1:9" s="166" customFormat="1" x14ac:dyDescent="0.3">
      <c r="A95" s="149"/>
      <c r="B95" s="149"/>
      <c r="C95" s="149"/>
      <c r="D95" s="150"/>
      <c r="E95" s="149"/>
      <c r="F95" s="151"/>
      <c r="G95" s="149"/>
      <c r="H95" s="165"/>
      <c r="I95" s="165"/>
    </row>
    <row r="96" spans="1:9" s="166" customFormat="1" ht="14.4" thickBot="1" x14ac:dyDescent="0.35">
      <c r="A96" s="149"/>
      <c r="B96" s="148"/>
      <c r="C96" s="148"/>
      <c r="D96" s="181">
        <v>38385932.159999989</v>
      </c>
      <c r="E96" s="148"/>
      <c r="F96" s="182">
        <v>2110</v>
      </c>
      <c r="G96" s="148"/>
      <c r="H96" s="193"/>
      <c r="I96" s="193"/>
    </row>
    <row r="97" spans="1:9" s="166" customFormat="1" ht="14.4" thickTop="1" x14ac:dyDescent="0.3">
      <c r="A97" s="149"/>
      <c r="B97" s="149"/>
      <c r="C97" s="149"/>
      <c r="D97" s="150"/>
      <c r="E97" s="149"/>
      <c r="F97" s="151"/>
      <c r="G97" s="149"/>
      <c r="H97" s="165"/>
      <c r="I97" s="165"/>
    </row>
    <row r="98" spans="1:9" s="166" customFormat="1" x14ac:dyDescent="0.3">
      <c r="A98" s="149"/>
      <c r="B98" s="149"/>
      <c r="C98" s="149"/>
      <c r="D98" s="150"/>
      <c r="E98" s="149"/>
      <c r="F98" s="151"/>
      <c r="G98" s="149"/>
      <c r="H98" s="165"/>
      <c r="I98" s="165"/>
    </row>
    <row r="99" spans="1:9" s="166" customFormat="1" x14ac:dyDescent="0.3">
      <c r="A99" s="149"/>
      <c r="B99" s="149"/>
      <c r="C99" s="149"/>
      <c r="D99" s="150"/>
      <c r="E99" s="149"/>
      <c r="F99" s="151"/>
      <c r="G99" s="149"/>
      <c r="H99" s="165"/>
      <c r="I99" s="165"/>
    </row>
    <row r="100" spans="1:9" s="166" customFormat="1" x14ac:dyDescent="0.3">
      <c r="A100" s="154" t="s">
        <v>77</v>
      </c>
      <c r="B100" s="149"/>
      <c r="C100" s="149"/>
      <c r="D100" s="150"/>
      <c r="E100" s="149"/>
      <c r="F100" s="151"/>
      <c r="G100" s="149"/>
      <c r="H100" s="165"/>
      <c r="I100" s="165"/>
    </row>
    <row r="101" spans="1:9" x14ac:dyDescent="0.3">
      <c r="A101" s="187"/>
      <c r="B101" s="162"/>
      <c r="C101" s="162"/>
      <c r="D101" s="174"/>
      <c r="E101" s="162"/>
      <c r="F101" s="175"/>
      <c r="G101" s="162"/>
      <c r="H101" s="162"/>
      <c r="I101" s="162"/>
    </row>
    <row r="102" spans="1:9" s="190" customFormat="1" x14ac:dyDescent="0.3">
      <c r="A102" s="188"/>
      <c r="B102" s="189"/>
      <c r="C102" s="189"/>
      <c r="D102" s="176" t="s">
        <v>68</v>
      </c>
      <c r="E102" s="177" t="s">
        <v>7</v>
      </c>
      <c r="F102" s="178" t="s">
        <v>45</v>
      </c>
      <c r="G102" s="179" t="s">
        <v>7</v>
      </c>
      <c r="H102" s="188"/>
      <c r="I102" s="188"/>
    </row>
    <row r="103" spans="1:9" x14ac:dyDescent="0.3">
      <c r="A103" s="191"/>
      <c r="B103" s="162"/>
      <c r="C103" s="162"/>
      <c r="D103" s="174"/>
      <c r="E103" s="162"/>
      <c r="F103" s="175"/>
      <c r="G103" s="162"/>
      <c r="H103" s="162"/>
      <c r="I103" s="162"/>
    </row>
    <row r="104" spans="1:9" s="166" customFormat="1" x14ac:dyDescent="0.3">
      <c r="A104" s="149" t="s">
        <v>25</v>
      </c>
      <c r="B104" s="149"/>
      <c r="C104" s="149"/>
      <c r="D104" s="150">
        <v>6682411.2899999917</v>
      </c>
      <c r="E104" s="163">
        <v>0.17408490334809143</v>
      </c>
      <c r="F104" s="180">
        <v>791</v>
      </c>
      <c r="G104" s="163">
        <v>0.37488151658767771</v>
      </c>
      <c r="H104" s="165"/>
      <c r="I104" s="165"/>
    </row>
    <row r="105" spans="1:9" s="166" customFormat="1" x14ac:dyDescent="0.3">
      <c r="A105" s="149" t="s">
        <v>26</v>
      </c>
      <c r="B105" s="149"/>
      <c r="C105" s="149"/>
      <c r="D105" s="150">
        <v>10457448.530000003</v>
      </c>
      <c r="E105" s="163">
        <v>0.27242919323702591</v>
      </c>
      <c r="F105" s="180">
        <v>528</v>
      </c>
      <c r="G105" s="163">
        <v>0.25023696682464452</v>
      </c>
      <c r="H105" s="165"/>
      <c r="I105" s="165"/>
    </row>
    <row r="106" spans="1:9" s="166" customFormat="1" x14ac:dyDescent="0.3">
      <c r="A106" s="149" t="s">
        <v>27</v>
      </c>
      <c r="B106" s="149"/>
      <c r="C106" s="149"/>
      <c r="D106" s="150">
        <v>18861376.609999985</v>
      </c>
      <c r="E106" s="163">
        <v>0.49136169290828013</v>
      </c>
      <c r="F106" s="180">
        <v>683</v>
      </c>
      <c r="G106" s="163">
        <v>0.32369668246445499</v>
      </c>
      <c r="H106" s="165"/>
      <c r="I106" s="165"/>
    </row>
    <row r="107" spans="1:9" s="166" customFormat="1" x14ac:dyDescent="0.3">
      <c r="A107" s="149" t="s">
        <v>28</v>
      </c>
      <c r="B107" s="149"/>
      <c r="C107" s="149"/>
      <c r="D107" s="150">
        <v>2384695.7300000004</v>
      </c>
      <c r="E107" s="163">
        <v>6.2124210506602467E-2</v>
      </c>
      <c r="F107" s="180">
        <v>108</v>
      </c>
      <c r="G107" s="163">
        <v>5.118483412322275E-2</v>
      </c>
      <c r="H107" s="165"/>
      <c r="I107" s="165"/>
    </row>
    <row r="108" spans="1:9" s="166" customFormat="1" x14ac:dyDescent="0.3">
      <c r="A108" s="149" t="s">
        <v>29</v>
      </c>
      <c r="B108" s="149"/>
      <c r="C108" s="149"/>
      <c r="D108" s="150">
        <v>0</v>
      </c>
      <c r="E108" s="163">
        <v>0</v>
      </c>
      <c r="F108" s="180">
        <v>0</v>
      </c>
      <c r="G108" s="163">
        <v>0</v>
      </c>
      <c r="H108" s="165"/>
      <c r="I108" s="165"/>
    </row>
    <row r="109" spans="1:9" s="166" customFormat="1" x14ac:dyDescent="0.3">
      <c r="A109" s="149" t="s">
        <v>30</v>
      </c>
      <c r="B109" s="149"/>
      <c r="C109" s="149"/>
      <c r="D109" s="150">
        <v>0</v>
      </c>
      <c r="E109" s="163">
        <v>0</v>
      </c>
      <c r="F109" s="180">
        <v>0</v>
      </c>
      <c r="G109" s="163">
        <v>0</v>
      </c>
      <c r="H109" s="165"/>
      <c r="I109" s="165"/>
    </row>
    <row r="110" spans="1:9" s="166" customFormat="1" x14ac:dyDescent="0.3">
      <c r="A110" s="149"/>
      <c r="B110" s="148"/>
      <c r="C110" s="148"/>
      <c r="D110" s="150"/>
      <c r="E110" s="149"/>
      <c r="F110" s="151"/>
      <c r="G110" s="149"/>
      <c r="H110" s="165"/>
      <c r="I110" s="165"/>
    </row>
    <row r="111" spans="1:9" s="166" customFormat="1" ht="14.4" thickBot="1" x14ac:dyDescent="0.35">
      <c r="A111" s="149"/>
      <c r="B111" s="149"/>
      <c r="C111" s="149"/>
      <c r="D111" s="181">
        <v>38385932.159999982</v>
      </c>
      <c r="E111" s="148"/>
      <c r="F111" s="182">
        <v>2110</v>
      </c>
      <c r="G111" s="192"/>
      <c r="H111" s="165"/>
      <c r="I111" s="165"/>
    </row>
    <row r="112" spans="1:9" s="166" customFormat="1" ht="14.4" thickTop="1" x14ac:dyDescent="0.3">
      <c r="A112" s="149"/>
      <c r="B112" s="149"/>
      <c r="C112" s="149"/>
      <c r="D112" s="150"/>
      <c r="E112" s="149"/>
      <c r="F112" s="151"/>
      <c r="G112" s="149"/>
      <c r="H112" s="165"/>
      <c r="I112" s="165"/>
    </row>
    <row r="113" spans="1:9" s="166" customFormat="1" x14ac:dyDescent="0.3">
      <c r="A113" s="149"/>
      <c r="B113" s="149"/>
      <c r="C113" s="149"/>
      <c r="D113" s="150"/>
      <c r="E113" s="149"/>
      <c r="F113" s="151"/>
      <c r="G113" s="149"/>
      <c r="H113" s="165"/>
      <c r="I113" s="165"/>
    </row>
    <row r="114" spans="1:9" s="166" customFormat="1" x14ac:dyDescent="0.3">
      <c r="A114" s="149"/>
      <c r="B114" s="149"/>
      <c r="C114" s="149"/>
      <c r="D114" s="150"/>
      <c r="E114" s="149"/>
      <c r="F114" s="151"/>
      <c r="G114" s="149"/>
      <c r="H114" s="165"/>
      <c r="I114" s="165"/>
    </row>
    <row r="115" spans="1:9" s="166" customFormat="1" x14ac:dyDescent="0.3">
      <c r="A115" s="154" t="s">
        <v>78</v>
      </c>
      <c r="B115" s="149"/>
      <c r="C115" s="149"/>
      <c r="D115" s="150"/>
      <c r="E115" s="149"/>
      <c r="F115" s="151"/>
      <c r="G115" s="149"/>
      <c r="H115" s="165"/>
      <c r="I115" s="165"/>
    </row>
    <row r="116" spans="1:9" s="166" customFormat="1" x14ac:dyDescent="0.3">
      <c r="A116" s="155"/>
      <c r="B116" s="165"/>
      <c r="C116" s="165"/>
      <c r="D116" s="172"/>
      <c r="E116" s="165"/>
      <c r="F116" s="173"/>
      <c r="G116" s="165"/>
      <c r="H116" s="165"/>
      <c r="I116" s="165"/>
    </row>
    <row r="117" spans="1:9" s="190" customFormat="1" x14ac:dyDescent="0.3">
      <c r="A117" s="188"/>
      <c r="B117" s="189"/>
      <c r="C117" s="189"/>
      <c r="D117" s="176" t="s">
        <v>68</v>
      </c>
      <c r="E117" s="177" t="s">
        <v>7</v>
      </c>
      <c r="F117" s="178" t="s">
        <v>45</v>
      </c>
      <c r="G117" s="179" t="s">
        <v>7</v>
      </c>
      <c r="H117" s="188"/>
      <c r="I117" s="188"/>
    </row>
    <row r="118" spans="1:9" x14ac:dyDescent="0.3">
      <c r="A118" s="191"/>
      <c r="B118" s="162"/>
      <c r="C118" s="162"/>
      <c r="D118" s="174"/>
      <c r="E118" s="162"/>
      <c r="F118" s="175"/>
      <c r="G118" s="162"/>
      <c r="H118" s="162"/>
      <c r="I118" s="162"/>
    </row>
    <row r="119" spans="1:9" s="166" customFormat="1" x14ac:dyDescent="0.3">
      <c r="A119" s="149" t="s">
        <v>46</v>
      </c>
      <c r="B119" s="149"/>
      <c r="C119" s="149"/>
      <c r="D119" s="150">
        <v>2944025.0400000014</v>
      </c>
      <c r="E119" s="163">
        <v>7.6695416115694026E-2</v>
      </c>
      <c r="F119" s="180">
        <v>167</v>
      </c>
      <c r="G119" s="163">
        <v>7.9146919431279619E-2</v>
      </c>
      <c r="H119" s="165"/>
      <c r="I119" s="165"/>
    </row>
    <row r="120" spans="1:9" s="166" customFormat="1" x14ac:dyDescent="0.3">
      <c r="A120" s="149" t="s">
        <v>47</v>
      </c>
      <c r="B120" s="149"/>
      <c r="C120" s="149"/>
      <c r="D120" s="150">
        <v>4754857.7799999993</v>
      </c>
      <c r="E120" s="163">
        <v>0.12386980105578345</v>
      </c>
      <c r="F120" s="180">
        <v>270</v>
      </c>
      <c r="G120" s="163">
        <v>0.12796208530805686</v>
      </c>
      <c r="H120" s="165"/>
      <c r="I120" s="165"/>
    </row>
    <row r="121" spans="1:9" s="166" customFormat="1" x14ac:dyDescent="0.3">
      <c r="A121" s="149" t="s">
        <v>31</v>
      </c>
      <c r="B121" s="149"/>
      <c r="C121" s="149"/>
      <c r="D121" s="150">
        <v>3224807.72</v>
      </c>
      <c r="E121" s="163">
        <v>8.4010144824889943E-2</v>
      </c>
      <c r="F121" s="180">
        <v>187</v>
      </c>
      <c r="G121" s="163">
        <v>8.8625592417061611E-2</v>
      </c>
      <c r="H121" s="165"/>
      <c r="I121" s="165"/>
    </row>
    <row r="122" spans="1:9" s="166" customFormat="1" x14ac:dyDescent="0.3">
      <c r="A122" s="149" t="s">
        <v>32</v>
      </c>
      <c r="B122" s="149"/>
      <c r="C122" s="149"/>
      <c r="D122" s="150">
        <v>2720484.839999998</v>
      </c>
      <c r="E122" s="163">
        <v>7.0871923304102413E-2</v>
      </c>
      <c r="F122" s="180">
        <v>160</v>
      </c>
      <c r="G122" s="163">
        <v>7.582938388625593E-2</v>
      </c>
      <c r="H122" s="165"/>
      <c r="I122" s="165"/>
    </row>
    <row r="123" spans="1:9" s="166" customFormat="1" x14ac:dyDescent="0.3">
      <c r="A123" s="149" t="s">
        <v>33</v>
      </c>
      <c r="B123" s="149"/>
      <c r="C123" s="149"/>
      <c r="D123" s="150">
        <v>2968726.6999999993</v>
      </c>
      <c r="E123" s="163">
        <v>7.7338924260736241E-2</v>
      </c>
      <c r="F123" s="180">
        <v>177</v>
      </c>
      <c r="G123" s="163">
        <v>8.3886255924170622E-2</v>
      </c>
      <c r="H123" s="165"/>
      <c r="I123" s="165"/>
    </row>
    <row r="124" spans="1:9" s="166" customFormat="1" x14ac:dyDescent="0.3">
      <c r="A124" s="149" t="s">
        <v>40</v>
      </c>
      <c r="B124" s="149"/>
      <c r="C124" s="149"/>
      <c r="D124" s="150">
        <v>1196615.6300000001</v>
      </c>
      <c r="E124" s="163">
        <v>3.1173285697798727E-2</v>
      </c>
      <c r="F124" s="180">
        <v>72</v>
      </c>
      <c r="G124" s="163">
        <v>3.4123222748815164E-2</v>
      </c>
      <c r="H124" s="165"/>
      <c r="I124" s="165"/>
    </row>
    <row r="125" spans="1:9" s="166" customFormat="1" x14ac:dyDescent="0.3">
      <c r="A125" s="149" t="s">
        <v>34</v>
      </c>
      <c r="B125" s="149"/>
      <c r="C125" s="149"/>
      <c r="D125" s="150">
        <v>8874634.0200000014</v>
      </c>
      <c r="E125" s="163">
        <v>0.23119495921080693</v>
      </c>
      <c r="F125" s="180">
        <v>427</v>
      </c>
      <c r="G125" s="163">
        <v>0.20236966824644551</v>
      </c>
      <c r="H125" s="165"/>
      <c r="I125" s="165"/>
    </row>
    <row r="126" spans="1:9" s="166" customFormat="1" x14ac:dyDescent="0.3">
      <c r="A126" s="149" t="s">
        <v>35</v>
      </c>
      <c r="B126" s="149"/>
      <c r="C126" s="149"/>
      <c r="D126" s="150">
        <v>2598878.7199999997</v>
      </c>
      <c r="E126" s="163">
        <v>6.770393667053258E-2</v>
      </c>
      <c r="F126" s="180">
        <v>137</v>
      </c>
      <c r="G126" s="163">
        <v>6.4928909952606639E-2</v>
      </c>
      <c r="H126" s="165"/>
      <c r="I126" s="165"/>
    </row>
    <row r="127" spans="1:9" s="166" customFormat="1" x14ac:dyDescent="0.3">
      <c r="A127" s="149" t="s">
        <v>36</v>
      </c>
      <c r="B127" s="149"/>
      <c r="C127" s="149"/>
      <c r="D127" s="150">
        <v>931028.38000000024</v>
      </c>
      <c r="E127" s="163">
        <v>2.4254416334590852E-2</v>
      </c>
      <c r="F127" s="180">
        <v>55</v>
      </c>
      <c r="G127" s="163">
        <v>2.6066350710900472E-2</v>
      </c>
      <c r="H127" s="165"/>
      <c r="I127" s="165"/>
    </row>
    <row r="128" spans="1:9" s="166" customFormat="1" x14ac:dyDescent="0.3">
      <c r="A128" s="149" t="s">
        <v>37</v>
      </c>
      <c r="B128" s="149"/>
      <c r="C128" s="149"/>
      <c r="D128" s="150">
        <v>2255435.84</v>
      </c>
      <c r="E128" s="163">
        <v>5.8756833899432391E-2</v>
      </c>
      <c r="F128" s="180">
        <v>129</v>
      </c>
      <c r="G128" s="163">
        <v>6.1137440758293839E-2</v>
      </c>
      <c r="H128" s="165"/>
      <c r="I128" s="165"/>
    </row>
    <row r="129" spans="1:9" s="166" customFormat="1" x14ac:dyDescent="0.3">
      <c r="A129" s="149" t="s">
        <v>38</v>
      </c>
      <c r="B129" s="149"/>
      <c r="C129" s="149"/>
      <c r="D129" s="150">
        <v>3450730.1800000011</v>
      </c>
      <c r="E129" s="163">
        <v>8.9895698393273077E-2</v>
      </c>
      <c r="F129" s="180">
        <v>202</v>
      </c>
      <c r="G129" s="163">
        <v>9.5734597156398107E-2</v>
      </c>
      <c r="H129" s="165"/>
      <c r="I129" s="165"/>
    </row>
    <row r="130" spans="1:9" s="166" customFormat="1" x14ac:dyDescent="0.3">
      <c r="A130" s="149" t="s">
        <v>39</v>
      </c>
      <c r="B130" s="149"/>
      <c r="C130" s="149"/>
      <c r="D130" s="150">
        <v>2465707.31</v>
      </c>
      <c r="E130" s="163">
        <v>6.4234660232359464E-2</v>
      </c>
      <c r="F130" s="180">
        <v>127</v>
      </c>
      <c r="G130" s="163">
        <v>6.0189573459715637E-2</v>
      </c>
      <c r="H130" s="165"/>
      <c r="I130" s="165"/>
    </row>
    <row r="131" spans="1:9" s="166" customFormat="1" x14ac:dyDescent="0.3">
      <c r="A131" s="149" t="s">
        <v>43</v>
      </c>
      <c r="B131" s="149"/>
      <c r="C131" s="149"/>
      <c r="D131" s="150">
        <v>0</v>
      </c>
      <c r="E131" s="163">
        <v>0</v>
      </c>
      <c r="F131" s="180">
        <v>0</v>
      </c>
      <c r="G131" s="163">
        <v>0</v>
      </c>
      <c r="H131" s="165"/>
      <c r="I131" s="165"/>
    </row>
    <row r="132" spans="1:9" s="166" customFormat="1" x14ac:dyDescent="0.3">
      <c r="A132" s="149"/>
      <c r="B132" s="149"/>
      <c r="C132" s="149"/>
      <c r="D132" s="150"/>
      <c r="E132" s="149"/>
      <c r="F132" s="151"/>
      <c r="G132" s="149"/>
      <c r="H132" s="165"/>
      <c r="I132" s="165"/>
    </row>
    <row r="133" spans="1:9" s="166" customFormat="1" ht="14.4" thickBot="1" x14ac:dyDescent="0.35">
      <c r="A133" s="149"/>
      <c r="B133" s="148"/>
      <c r="C133" s="148"/>
      <c r="D133" s="181">
        <v>38385932.159999996</v>
      </c>
      <c r="E133" s="192"/>
      <c r="F133" s="182">
        <v>2110</v>
      </c>
      <c r="G133" s="192"/>
      <c r="H133" s="165"/>
      <c r="I133" s="165"/>
    </row>
    <row r="134" spans="1:9" s="166" customFormat="1" ht="14.4" thickTop="1" x14ac:dyDescent="0.3">
      <c r="A134" s="149"/>
      <c r="B134" s="149"/>
      <c r="C134" s="149"/>
      <c r="D134" s="150"/>
      <c r="E134" s="149"/>
      <c r="F134" s="151"/>
      <c r="G134" s="149"/>
      <c r="H134" s="165"/>
      <c r="I134" s="165"/>
    </row>
    <row r="135" spans="1:9" s="166" customFormat="1" x14ac:dyDescent="0.3">
      <c r="A135" s="149"/>
      <c r="B135" s="149"/>
      <c r="C135" s="149"/>
      <c r="D135" s="150"/>
      <c r="E135" s="149"/>
      <c r="F135" s="151"/>
      <c r="G135" s="149"/>
      <c r="H135" s="165"/>
      <c r="I135" s="165"/>
    </row>
    <row r="136" spans="1:9" s="166" customFormat="1" x14ac:dyDescent="0.3">
      <c r="A136" s="149"/>
      <c r="B136" s="149"/>
      <c r="C136" s="149"/>
      <c r="D136" s="150"/>
      <c r="E136" s="149"/>
      <c r="F136" s="151"/>
      <c r="G136" s="149"/>
      <c r="H136" s="165"/>
      <c r="I136" s="165"/>
    </row>
    <row r="137" spans="1:9" s="166" customFormat="1" x14ac:dyDescent="0.3">
      <c r="A137" s="154" t="s">
        <v>79</v>
      </c>
      <c r="B137" s="149"/>
      <c r="C137" s="149"/>
      <c r="D137" s="150"/>
      <c r="E137" s="149"/>
      <c r="F137" s="151"/>
      <c r="G137" s="149"/>
      <c r="H137" s="165"/>
      <c r="I137" s="165"/>
    </row>
    <row r="138" spans="1:9" x14ac:dyDescent="0.3">
      <c r="A138" s="162"/>
      <c r="B138" s="162"/>
      <c r="C138" s="162"/>
      <c r="D138" s="174"/>
      <c r="E138" s="162"/>
      <c r="F138" s="175"/>
      <c r="G138" s="162"/>
      <c r="H138" s="162"/>
      <c r="I138" s="162"/>
    </row>
    <row r="139" spans="1:9" s="190" customFormat="1" x14ac:dyDescent="0.3">
      <c r="A139" s="194" t="s">
        <v>23</v>
      </c>
      <c r="B139" s="195"/>
      <c r="C139" s="195"/>
      <c r="D139" s="176" t="s">
        <v>68</v>
      </c>
      <c r="E139" s="177" t="s">
        <v>7</v>
      </c>
      <c r="F139" s="178" t="s">
        <v>45</v>
      </c>
      <c r="G139" s="179" t="s">
        <v>7</v>
      </c>
      <c r="H139" s="188"/>
      <c r="I139" s="188"/>
    </row>
    <row r="140" spans="1:9" x14ac:dyDescent="0.3">
      <c r="A140" s="162"/>
      <c r="B140" s="162"/>
      <c r="C140" s="162"/>
      <c r="D140" s="174"/>
      <c r="E140" s="162"/>
      <c r="F140" s="175"/>
      <c r="G140" s="162"/>
      <c r="H140" s="162"/>
      <c r="I140" s="162"/>
    </row>
    <row r="141" spans="1:9" s="166" customFormat="1" x14ac:dyDescent="0.3">
      <c r="A141" s="149">
        <v>1999</v>
      </c>
      <c r="B141" s="149"/>
      <c r="C141" s="149"/>
      <c r="D141" s="150">
        <v>24587.21</v>
      </c>
      <c r="E141" s="163">
        <v>6.4052658399738093E-4</v>
      </c>
      <c r="F141" s="180">
        <v>2</v>
      </c>
      <c r="G141" s="163">
        <v>9.4786729857819908E-4</v>
      </c>
      <c r="H141" s="165"/>
      <c r="I141" s="165"/>
    </row>
    <row r="142" spans="1:9" s="166" customFormat="1" x14ac:dyDescent="0.3">
      <c r="A142" s="149">
        <v>2000</v>
      </c>
      <c r="B142" s="149"/>
      <c r="C142" s="149"/>
      <c r="D142" s="150">
        <v>27172.239999999998</v>
      </c>
      <c r="E142" s="163">
        <v>7.0786974474765512E-4</v>
      </c>
      <c r="F142" s="180">
        <v>4</v>
      </c>
      <c r="G142" s="163">
        <v>1.8957345971563982E-3</v>
      </c>
      <c r="H142" s="165"/>
      <c r="I142" s="165"/>
    </row>
    <row r="143" spans="1:9" s="166" customFormat="1" x14ac:dyDescent="0.3">
      <c r="A143" s="149">
        <v>2001</v>
      </c>
      <c r="B143" s="149"/>
      <c r="C143" s="149"/>
      <c r="D143" s="150">
        <v>18937.95</v>
      </c>
      <c r="E143" s="163">
        <v>4.9335652241198577E-4</v>
      </c>
      <c r="F143" s="180">
        <v>2</v>
      </c>
      <c r="G143" s="163">
        <v>9.4786729857819908E-4</v>
      </c>
      <c r="H143" s="165"/>
      <c r="I143" s="165"/>
    </row>
    <row r="144" spans="1:9" s="166" customFormat="1" x14ac:dyDescent="0.3">
      <c r="A144" s="149">
        <v>2002</v>
      </c>
      <c r="B144" s="149"/>
      <c r="C144" s="149"/>
      <c r="D144" s="150">
        <v>269005.53000000003</v>
      </c>
      <c r="E144" s="163">
        <v>7.007919695130314E-3</v>
      </c>
      <c r="F144" s="180">
        <v>15</v>
      </c>
      <c r="G144" s="163">
        <v>7.1090047393364926E-3</v>
      </c>
      <c r="H144" s="165"/>
      <c r="I144" s="165"/>
    </row>
    <row r="145" spans="1:9" s="166" customFormat="1" x14ac:dyDescent="0.3">
      <c r="A145" s="149">
        <v>2003</v>
      </c>
      <c r="B145" s="149"/>
      <c r="C145" s="149"/>
      <c r="D145" s="150">
        <v>769874.11000000034</v>
      </c>
      <c r="E145" s="163">
        <v>2.0056152519392162E-2</v>
      </c>
      <c r="F145" s="180">
        <v>49</v>
      </c>
      <c r="G145" s="163">
        <v>2.3222748815165877E-2</v>
      </c>
      <c r="H145" s="165"/>
      <c r="I145" s="165"/>
    </row>
    <row r="146" spans="1:9" s="166" customFormat="1" x14ac:dyDescent="0.3">
      <c r="A146" s="149">
        <v>2004</v>
      </c>
      <c r="B146" s="149"/>
      <c r="C146" s="149"/>
      <c r="D146" s="150">
        <v>3962535.4800000009</v>
      </c>
      <c r="E146" s="163">
        <v>0.10322884601273682</v>
      </c>
      <c r="F146" s="180">
        <v>220</v>
      </c>
      <c r="G146" s="163">
        <v>0.10426540284360189</v>
      </c>
      <c r="H146" s="165"/>
      <c r="I146" s="165"/>
    </row>
    <row r="147" spans="1:9" s="166" customFormat="1" x14ac:dyDescent="0.3">
      <c r="A147" s="149">
        <v>2005</v>
      </c>
      <c r="B147" s="149"/>
      <c r="C147" s="149"/>
      <c r="D147" s="150">
        <v>6199674.7299999967</v>
      </c>
      <c r="E147" s="163">
        <v>0.16150903159414115</v>
      </c>
      <c r="F147" s="180">
        <v>300</v>
      </c>
      <c r="G147" s="163">
        <v>0.14218009478672985</v>
      </c>
      <c r="H147" s="165"/>
      <c r="I147" s="165"/>
    </row>
    <row r="148" spans="1:9" s="166" customFormat="1" x14ac:dyDescent="0.3">
      <c r="A148" s="149">
        <v>2006</v>
      </c>
      <c r="B148" s="149"/>
      <c r="C148" s="149"/>
      <c r="D148" s="150">
        <v>8760330.3199999984</v>
      </c>
      <c r="E148" s="163">
        <v>0.22821720945801829</v>
      </c>
      <c r="F148" s="180">
        <v>415</v>
      </c>
      <c r="G148" s="163">
        <v>0.19668246445497631</v>
      </c>
      <c r="H148" s="165"/>
      <c r="I148" s="165"/>
    </row>
    <row r="149" spans="1:9" s="166" customFormat="1" x14ac:dyDescent="0.3">
      <c r="A149" s="149">
        <v>2007</v>
      </c>
      <c r="B149" s="149"/>
      <c r="C149" s="149"/>
      <c r="D149" s="150">
        <v>11411428.869999997</v>
      </c>
      <c r="E149" s="163">
        <v>0.29728153591359863</v>
      </c>
      <c r="F149" s="180">
        <v>595</v>
      </c>
      <c r="G149" s="163">
        <v>0.28199052132701424</v>
      </c>
      <c r="H149" s="165"/>
      <c r="I149" s="165"/>
    </row>
    <row r="150" spans="1:9" s="166" customFormat="1" x14ac:dyDescent="0.3">
      <c r="A150" s="149">
        <v>2008</v>
      </c>
      <c r="B150" s="149"/>
      <c r="C150" s="149"/>
      <c r="D150" s="150">
        <v>6942385.7199999969</v>
      </c>
      <c r="E150" s="163">
        <v>0.18085755195582565</v>
      </c>
      <c r="F150" s="180">
        <v>508</v>
      </c>
      <c r="G150" s="163">
        <v>0.24075829383886255</v>
      </c>
      <c r="H150" s="165"/>
      <c r="I150" s="165"/>
    </row>
    <row r="151" spans="1:9" s="166" customFormat="1" x14ac:dyDescent="0.3">
      <c r="A151" s="149"/>
      <c r="B151" s="149"/>
      <c r="C151" s="149"/>
      <c r="D151" s="150"/>
      <c r="E151" s="149"/>
      <c r="F151" s="151"/>
      <c r="G151" s="149"/>
      <c r="H151" s="165"/>
      <c r="I151" s="165"/>
    </row>
    <row r="152" spans="1:9" s="166" customFormat="1" ht="14.4" thickBot="1" x14ac:dyDescent="0.35">
      <c r="A152" s="149"/>
      <c r="B152" s="149"/>
      <c r="C152" s="149"/>
      <c r="D152" s="181">
        <v>38385932.159999989</v>
      </c>
      <c r="E152" s="149"/>
      <c r="F152" s="182">
        <v>2110</v>
      </c>
      <c r="G152" s="149"/>
      <c r="H152" s="165"/>
      <c r="I152" s="165"/>
    </row>
    <row r="153" spans="1:9" s="166" customFormat="1" ht="14.4" thickTop="1" x14ac:dyDescent="0.3">
      <c r="A153" s="149"/>
      <c r="B153" s="149"/>
      <c r="C153" s="149"/>
      <c r="D153" s="150"/>
      <c r="E153" s="149"/>
      <c r="F153" s="151"/>
      <c r="G153" s="149"/>
      <c r="H153" s="165"/>
      <c r="I153" s="165"/>
    </row>
    <row r="154" spans="1:9" s="166" customFormat="1" x14ac:dyDescent="0.3">
      <c r="A154" s="149"/>
      <c r="B154" s="149"/>
      <c r="C154" s="149"/>
      <c r="D154" s="150"/>
      <c r="E154" s="149"/>
      <c r="F154" s="151"/>
      <c r="G154" s="149"/>
      <c r="H154" s="165"/>
      <c r="I154" s="165"/>
    </row>
    <row r="155" spans="1:9" s="166" customFormat="1" x14ac:dyDescent="0.3">
      <c r="A155" s="149"/>
      <c r="B155" s="149"/>
      <c r="C155" s="149"/>
      <c r="D155" s="150"/>
      <c r="E155" s="149"/>
      <c r="F155" s="151"/>
      <c r="G155" s="149"/>
      <c r="H155" s="165"/>
      <c r="I155" s="165"/>
    </row>
    <row r="156" spans="1:9" s="166" customFormat="1" x14ac:dyDescent="0.3">
      <c r="A156" s="154" t="s">
        <v>95</v>
      </c>
      <c r="B156" s="149"/>
      <c r="C156" s="149"/>
      <c r="D156" s="150"/>
      <c r="E156" s="149"/>
      <c r="F156" s="151"/>
      <c r="G156" s="149"/>
      <c r="H156" s="165"/>
      <c r="I156" s="165"/>
    </row>
    <row r="157" spans="1:9" x14ac:dyDescent="0.3">
      <c r="A157" s="187"/>
      <c r="B157" s="162"/>
      <c r="C157" s="162"/>
      <c r="D157" s="174"/>
      <c r="E157" s="162"/>
      <c r="F157" s="175"/>
      <c r="G157" s="162"/>
      <c r="H157" s="162"/>
      <c r="I157" s="162"/>
    </row>
    <row r="158" spans="1:9" s="190" customFormat="1" x14ac:dyDescent="0.3">
      <c r="A158" s="188"/>
      <c r="B158" s="189"/>
      <c r="C158" s="189"/>
      <c r="D158" s="176" t="s">
        <v>68</v>
      </c>
      <c r="E158" s="177" t="s">
        <v>7</v>
      </c>
      <c r="F158" s="178" t="s">
        <v>45</v>
      </c>
      <c r="G158" s="179" t="s">
        <v>7</v>
      </c>
      <c r="H158" s="188"/>
      <c r="I158" s="188"/>
    </row>
    <row r="159" spans="1:9" x14ac:dyDescent="0.3">
      <c r="A159" s="191"/>
      <c r="B159" s="162"/>
      <c r="C159" s="162"/>
      <c r="D159" s="174"/>
      <c r="E159" s="162"/>
      <c r="F159" s="175"/>
      <c r="G159" s="162"/>
      <c r="H159" s="162"/>
      <c r="I159" s="162"/>
    </row>
    <row r="160" spans="1:9" s="166" customFormat="1" x14ac:dyDescent="0.3">
      <c r="A160" s="149" t="s">
        <v>0</v>
      </c>
      <c r="B160" s="149"/>
      <c r="C160" s="149"/>
      <c r="D160" s="150">
        <v>4875471.6299999943</v>
      </c>
      <c r="E160" s="163">
        <v>0.85661467708321071</v>
      </c>
      <c r="F160" s="180">
        <v>386</v>
      </c>
      <c r="G160" s="163">
        <v>0.89351851851851849</v>
      </c>
      <c r="H160" s="165"/>
      <c r="I160" s="165"/>
    </row>
    <row r="161" spans="1:9" s="166" customFormat="1" x14ac:dyDescent="0.3">
      <c r="A161" s="149" t="s">
        <v>1</v>
      </c>
      <c r="B161" s="149"/>
      <c r="C161" s="149"/>
      <c r="D161" s="150">
        <v>159012.07999999999</v>
      </c>
      <c r="E161" s="163">
        <v>2.7938236933506638E-2</v>
      </c>
      <c r="F161" s="180">
        <v>13</v>
      </c>
      <c r="G161" s="163">
        <v>3.0092592592592591E-2</v>
      </c>
      <c r="H161" s="165"/>
      <c r="I161" s="196"/>
    </row>
    <row r="162" spans="1:9" s="166" customFormat="1" x14ac:dyDescent="0.3">
      <c r="A162" s="149" t="s">
        <v>2</v>
      </c>
      <c r="B162" s="149"/>
      <c r="C162" s="149"/>
      <c r="D162" s="150">
        <v>36246.620000000003</v>
      </c>
      <c r="E162" s="163">
        <v>6.3684888443618906E-3</v>
      </c>
      <c r="F162" s="180">
        <v>4</v>
      </c>
      <c r="G162" s="163">
        <v>9.2592592592592587E-3</v>
      </c>
      <c r="H162" s="165"/>
      <c r="I162" s="196"/>
    </row>
    <row r="163" spans="1:9" s="166" customFormat="1" x14ac:dyDescent="0.3">
      <c r="A163" s="149" t="s">
        <v>3</v>
      </c>
      <c r="B163" s="149"/>
      <c r="C163" s="149"/>
      <c r="D163" s="150">
        <v>0</v>
      </c>
      <c r="E163" s="163">
        <v>0</v>
      </c>
      <c r="F163" s="180">
        <v>0</v>
      </c>
      <c r="G163" s="163">
        <v>0</v>
      </c>
      <c r="H163" s="165"/>
      <c r="I163" s="196"/>
    </row>
    <row r="164" spans="1:9" s="166" customFormat="1" x14ac:dyDescent="0.3">
      <c r="A164" s="149" t="s">
        <v>4</v>
      </c>
      <c r="B164" s="149"/>
      <c r="C164" s="149"/>
      <c r="D164" s="150">
        <v>94041.61</v>
      </c>
      <c r="E164" s="163">
        <v>1.6523001156820458E-2</v>
      </c>
      <c r="F164" s="180">
        <v>6</v>
      </c>
      <c r="G164" s="163">
        <v>1.3888888888888888E-2</v>
      </c>
      <c r="H164" s="165"/>
      <c r="I164" s="196"/>
    </row>
    <row r="165" spans="1:9" s="166" customFormat="1" x14ac:dyDescent="0.3">
      <c r="A165" s="149" t="s">
        <v>5</v>
      </c>
      <c r="B165" s="149"/>
      <c r="C165" s="149"/>
      <c r="D165" s="150">
        <v>39541.339999999997</v>
      </c>
      <c r="E165" s="163">
        <v>6.9473673043478415E-3</v>
      </c>
      <c r="F165" s="180">
        <v>3</v>
      </c>
      <c r="G165" s="163">
        <v>6.9444444444444441E-3</v>
      </c>
      <c r="H165" s="165"/>
      <c r="I165" s="196"/>
    </row>
    <row r="166" spans="1:9" s="166" customFormat="1" x14ac:dyDescent="0.3">
      <c r="A166" s="149" t="s">
        <v>13</v>
      </c>
      <c r="B166" s="149"/>
      <c r="C166" s="149"/>
      <c r="D166" s="150">
        <v>252268.95999999996</v>
      </c>
      <c r="E166" s="163">
        <v>4.4323361944886883E-2</v>
      </c>
      <c r="F166" s="180">
        <v>9</v>
      </c>
      <c r="G166" s="163">
        <v>2.0833333333333332E-2</v>
      </c>
      <c r="H166" s="165"/>
      <c r="I166" s="196"/>
    </row>
    <row r="167" spans="1:9" s="166" customFormat="1" x14ac:dyDescent="0.3">
      <c r="A167" s="149" t="s">
        <v>14</v>
      </c>
      <c r="B167" s="149"/>
      <c r="C167" s="149"/>
      <c r="D167" s="150">
        <v>234975.19</v>
      </c>
      <c r="E167" s="163">
        <v>4.1284866732865452E-2</v>
      </c>
      <c r="F167" s="180">
        <v>11</v>
      </c>
      <c r="G167" s="163">
        <v>2.5462962962962962E-2</v>
      </c>
      <c r="H167" s="165"/>
      <c r="I167" s="196"/>
    </row>
    <row r="168" spans="1:9" s="166" customFormat="1" x14ac:dyDescent="0.3">
      <c r="A168" s="149" t="s">
        <v>6</v>
      </c>
      <c r="B168" s="149"/>
      <c r="C168" s="149"/>
      <c r="D168" s="150">
        <v>0</v>
      </c>
      <c r="E168" s="163">
        <v>0</v>
      </c>
      <c r="F168" s="180">
        <v>0</v>
      </c>
      <c r="G168" s="163">
        <v>0</v>
      </c>
      <c r="H168" s="165"/>
      <c r="I168" s="196"/>
    </row>
    <row r="169" spans="1:9" s="166" customFormat="1" x14ac:dyDescent="0.3">
      <c r="A169" s="149"/>
      <c r="B169" s="149"/>
      <c r="C169" s="149"/>
      <c r="D169" s="150"/>
      <c r="E169" s="149"/>
      <c r="F169" s="151"/>
      <c r="G169" s="149"/>
      <c r="H169" s="165"/>
      <c r="I169" s="165"/>
    </row>
    <row r="170" spans="1:9" s="198" customFormat="1" ht="14.4" thickBot="1" x14ac:dyDescent="0.35">
      <c r="A170" s="149"/>
      <c r="B170" s="148"/>
      <c r="C170" s="148"/>
      <c r="D170" s="181">
        <v>5691557.429999995</v>
      </c>
      <c r="E170" s="148"/>
      <c r="F170" s="182">
        <v>432</v>
      </c>
      <c r="G170" s="192"/>
      <c r="H170" s="193"/>
      <c r="I170" s="197"/>
    </row>
    <row r="171" spans="1:9" s="166" customFormat="1" ht="14.4" thickTop="1" x14ac:dyDescent="0.3">
      <c r="A171" s="148"/>
      <c r="B171" s="149"/>
      <c r="C171" s="149"/>
      <c r="D171" s="150"/>
      <c r="E171" s="149"/>
      <c r="F171" s="151"/>
      <c r="G171" s="149"/>
      <c r="H171" s="165"/>
      <c r="I171" s="165"/>
    </row>
    <row r="172" spans="1:9" s="166" customFormat="1" x14ac:dyDescent="0.3">
      <c r="A172" s="148" t="s">
        <v>69</v>
      </c>
      <c r="B172" s="149"/>
      <c r="C172" s="149"/>
      <c r="D172" s="150"/>
      <c r="E172" s="149"/>
      <c r="F172" s="199">
        <v>6.6193615202876837</v>
      </c>
      <c r="G172" s="149"/>
      <c r="H172" s="165"/>
      <c r="I172" s="165"/>
    </row>
    <row r="173" spans="1:9" s="166" customFormat="1" x14ac:dyDescent="0.3">
      <c r="A173" s="148"/>
      <c r="B173" s="149"/>
      <c r="C173" s="149"/>
      <c r="D173" s="150"/>
      <c r="E173" s="150"/>
      <c r="F173" s="151"/>
      <c r="G173" s="150"/>
      <c r="H173" s="200"/>
      <c r="I173" s="165"/>
    </row>
    <row r="174" spans="1:9" s="166" customFormat="1" x14ac:dyDescent="0.3">
      <c r="A174" s="148"/>
      <c r="B174" s="149"/>
      <c r="C174" s="149"/>
      <c r="D174" s="150"/>
      <c r="E174" s="150"/>
      <c r="F174" s="151"/>
      <c r="G174" s="150"/>
      <c r="H174" s="165"/>
      <c r="I174" s="165"/>
    </row>
    <row r="175" spans="1:9" s="166" customFormat="1" x14ac:dyDescent="0.3">
      <c r="A175" s="148"/>
      <c r="B175" s="149"/>
      <c r="C175" s="149"/>
      <c r="D175" s="150"/>
      <c r="E175" s="150"/>
      <c r="F175" s="151"/>
      <c r="G175" s="150"/>
      <c r="H175" s="165"/>
      <c r="I175" s="165"/>
    </row>
    <row r="176" spans="1:9" s="166" customFormat="1" x14ac:dyDescent="0.3">
      <c r="A176" s="154" t="s">
        <v>96</v>
      </c>
      <c r="B176" s="149"/>
      <c r="C176" s="149"/>
      <c r="D176" s="150"/>
      <c r="E176" s="149"/>
      <c r="F176" s="151"/>
      <c r="G176" s="149"/>
      <c r="H176" s="165"/>
      <c r="I176" s="165"/>
    </row>
    <row r="177" spans="1:11" s="153" customFormat="1" x14ac:dyDescent="0.3">
      <c r="A177" s="187"/>
      <c r="B177" s="162"/>
      <c r="C177" s="162"/>
      <c r="D177" s="174"/>
      <c r="E177" s="162"/>
      <c r="F177" s="175"/>
      <c r="G177" s="162"/>
      <c r="H177" s="152"/>
      <c r="I177" s="152"/>
    </row>
    <row r="178" spans="1:11" s="153" customFormat="1" x14ac:dyDescent="0.3">
      <c r="A178" s="188"/>
      <c r="B178" s="189"/>
      <c r="C178" s="189"/>
      <c r="D178" s="176" t="s">
        <v>68</v>
      </c>
      <c r="E178" s="177" t="s">
        <v>7</v>
      </c>
      <c r="F178" s="178" t="s">
        <v>45</v>
      </c>
      <c r="G178" s="179" t="s">
        <v>7</v>
      </c>
      <c r="H178" s="152"/>
      <c r="I178" s="152"/>
    </row>
    <row r="179" spans="1:11" s="153" customFormat="1" x14ac:dyDescent="0.3">
      <c r="A179" s="191"/>
      <c r="B179" s="162"/>
      <c r="C179" s="162"/>
      <c r="D179" s="174"/>
      <c r="E179" s="162"/>
      <c r="F179" s="175"/>
      <c r="G179" s="162"/>
      <c r="H179" s="152"/>
      <c r="I179" s="152"/>
    </row>
    <row r="180" spans="1:11" s="166" customFormat="1" x14ac:dyDescent="0.3">
      <c r="A180" s="149" t="s">
        <v>0</v>
      </c>
      <c r="B180" s="149"/>
      <c r="C180" s="149"/>
      <c r="D180" s="150">
        <v>28344911.33999994</v>
      </c>
      <c r="E180" s="163">
        <v>0.86696600176883054</v>
      </c>
      <c r="F180" s="180">
        <v>1466</v>
      </c>
      <c r="G180" s="163">
        <v>0.8736591179976162</v>
      </c>
      <c r="H180" s="165"/>
      <c r="I180" s="165"/>
      <c r="K180" s="207"/>
    </row>
    <row r="181" spans="1:11" s="166" customFormat="1" x14ac:dyDescent="0.3">
      <c r="A181" s="149" t="s">
        <v>1</v>
      </c>
      <c r="B181" s="149"/>
      <c r="C181" s="149"/>
      <c r="D181" s="150">
        <v>1022740.7799999998</v>
      </c>
      <c r="E181" s="163">
        <v>3.1281857764404522E-2</v>
      </c>
      <c r="F181" s="180">
        <v>50</v>
      </c>
      <c r="G181" s="163">
        <v>2.9797377830750895E-2</v>
      </c>
      <c r="H181" s="165"/>
      <c r="I181" s="165"/>
      <c r="K181" s="207"/>
    </row>
    <row r="182" spans="1:11" s="166" customFormat="1" x14ac:dyDescent="0.3">
      <c r="A182" s="149" t="s">
        <v>2</v>
      </c>
      <c r="B182" s="149"/>
      <c r="C182" s="149"/>
      <c r="D182" s="150">
        <v>433172.12000000005</v>
      </c>
      <c r="E182" s="163">
        <v>1.3249133026010336E-2</v>
      </c>
      <c r="F182" s="180">
        <v>24</v>
      </c>
      <c r="G182" s="163">
        <v>1.4302741358760428E-2</v>
      </c>
      <c r="H182" s="165"/>
      <c r="I182" s="165"/>
      <c r="K182" s="207"/>
    </row>
    <row r="183" spans="1:11" s="166" customFormat="1" x14ac:dyDescent="0.3">
      <c r="A183" s="149" t="s">
        <v>3</v>
      </c>
      <c r="B183" s="149"/>
      <c r="C183" s="149"/>
      <c r="D183" s="150">
        <v>488781.77000000008</v>
      </c>
      <c r="E183" s="163">
        <v>1.4950026542379478E-2</v>
      </c>
      <c r="F183" s="180">
        <v>24</v>
      </c>
      <c r="G183" s="163">
        <v>1.4302741358760428E-2</v>
      </c>
      <c r="H183" s="165"/>
      <c r="I183" s="165"/>
      <c r="K183" s="207"/>
    </row>
    <row r="184" spans="1:11" s="166" customFormat="1" x14ac:dyDescent="0.3">
      <c r="A184" s="149" t="s">
        <v>4</v>
      </c>
      <c r="B184" s="149"/>
      <c r="C184" s="149"/>
      <c r="D184" s="150">
        <v>428565.85000000009</v>
      </c>
      <c r="E184" s="163">
        <v>1.3108244263400869E-2</v>
      </c>
      <c r="F184" s="180">
        <v>18</v>
      </c>
      <c r="G184" s="163">
        <v>1.0727056019070322E-2</v>
      </c>
      <c r="H184" s="165"/>
      <c r="I184" s="165"/>
      <c r="K184" s="207"/>
    </row>
    <row r="185" spans="1:11" s="166" customFormat="1" x14ac:dyDescent="0.3">
      <c r="A185" s="149" t="s">
        <v>5</v>
      </c>
      <c r="B185" s="149"/>
      <c r="C185" s="149"/>
      <c r="D185" s="150">
        <v>361594.94999999995</v>
      </c>
      <c r="E185" s="163">
        <v>1.1059852130103746E-2</v>
      </c>
      <c r="F185" s="180">
        <v>17</v>
      </c>
      <c r="G185" s="163">
        <v>1.0131108462455305E-2</v>
      </c>
      <c r="H185" s="165"/>
      <c r="I185" s="165"/>
      <c r="K185" s="207"/>
    </row>
    <row r="186" spans="1:11" s="166" customFormat="1" x14ac:dyDescent="0.3">
      <c r="A186" s="149" t="s">
        <v>13</v>
      </c>
      <c r="B186" s="149"/>
      <c r="C186" s="149"/>
      <c r="D186" s="150">
        <v>934718.00999999989</v>
      </c>
      <c r="E186" s="163">
        <v>2.8589566789980984E-2</v>
      </c>
      <c r="F186" s="180">
        <v>44</v>
      </c>
      <c r="G186" s="163">
        <v>2.6221692491060787E-2</v>
      </c>
      <c r="H186" s="165"/>
      <c r="I186" s="165"/>
      <c r="K186" s="207"/>
    </row>
    <row r="187" spans="1:11" s="166" customFormat="1" x14ac:dyDescent="0.3">
      <c r="A187" s="149" t="s">
        <v>14</v>
      </c>
      <c r="B187" s="149"/>
      <c r="C187" s="149"/>
      <c r="D187" s="150">
        <v>679889.9099999998</v>
      </c>
      <c r="E187" s="163">
        <v>2.0795317714889388E-2</v>
      </c>
      <c r="F187" s="180">
        <v>35</v>
      </c>
      <c r="G187" s="163">
        <v>2.0858164481525627E-2</v>
      </c>
      <c r="H187" s="165"/>
      <c r="I187" s="165"/>
      <c r="K187" s="207"/>
    </row>
    <row r="188" spans="1:11" s="166" customFormat="1" x14ac:dyDescent="0.3">
      <c r="A188" s="149" t="s">
        <v>6</v>
      </c>
      <c r="B188" s="149"/>
      <c r="C188" s="149"/>
      <c r="D188" s="150">
        <v>0</v>
      </c>
      <c r="E188" s="163">
        <v>0</v>
      </c>
      <c r="F188" s="180">
        <v>0</v>
      </c>
      <c r="G188" s="163">
        <v>0</v>
      </c>
      <c r="H188" s="165"/>
      <c r="I188" s="165"/>
      <c r="K188" s="207"/>
    </row>
    <row r="189" spans="1:11" s="166" customFormat="1" x14ac:dyDescent="0.3">
      <c r="A189" s="149"/>
      <c r="B189" s="149"/>
      <c r="C189" s="149"/>
      <c r="D189" s="150"/>
      <c r="E189" s="149"/>
      <c r="F189" s="151"/>
      <c r="G189" s="149"/>
      <c r="H189" s="165"/>
      <c r="I189" s="165"/>
    </row>
    <row r="190" spans="1:11" s="166" customFormat="1" ht="14.4" thickBot="1" x14ac:dyDescent="0.35">
      <c r="A190" s="149"/>
      <c r="B190" s="148"/>
      <c r="C190" s="148"/>
      <c r="D190" s="181">
        <v>32694374.729999945</v>
      </c>
      <c r="E190" s="148"/>
      <c r="F190" s="182">
        <v>1678</v>
      </c>
      <c r="G190" s="192"/>
      <c r="H190" s="165"/>
      <c r="I190" s="165"/>
    </row>
    <row r="191" spans="1:11" s="166" customFormat="1" ht="14.4" thickTop="1" x14ac:dyDescent="0.3">
      <c r="A191" s="148"/>
      <c r="B191" s="149"/>
      <c r="C191" s="149"/>
      <c r="D191" s="150"/>
      <c r="E191" s="149"/>
      <c r="F191" s="151"/>
      <c r="G191" s="149"/>
      <c r="H191" s="165"/>
      <c r="I191" s="165"/>
    </row>
    <row r="192" spans="1:11" s="166" customFormat="1" x14ac:dyDescent="0.3">
      <c r="A192" s="148" t="s">
        <v>69</v>
      </c>
      <c r="B192" s="149"/>
      <c r="C192" s="149"/>
      <c r="D192" s="150"/>
      <c r="E192" s="149"/>
      <c r="F192" s="199">
        <v>5.2149717726744402</v>
      </c>
      <c r="G192" s="149"/>
      <c r="H192" s="165"/>
      <c r="I192" s="165"/>
    </row>
    <row r="193" spans="1:9" s="166" customFormat="1" x14ac:dyDescent="0.3">
      <c r="A193" s="148"/>
      <c r="B193" s="149"/>
      <c r="C193" s="149"/>
      <c r="D193" s="150"/>
      <c r="E193" s="150"/>
      <c r="F193" s="151"/>
      <c r="G193" s="150"/>
      <c r="H193" s="165"/>
      <c r="I193" s="165"/>
    </row>
    <row r="194" spans="1:9" s="153" customFormat="1" x14ac:dyDescent="0.3">
      <c r="A194" s="149"/>
      <c r="B194" s="149"/>
      <c r="C194" s="149"/>
      <c r="D194" s="150"/>
      <c r="E194" s="149"/>
      <c r="F194" s="151"/>
      <c r="G194" s="149"/>
      <c r="H194" s="152"/>
      <c r="I194" s="152"/>
    </row>
    <row r="195" spans="1:9" s="202" customFormat="1" x14ac:dyDescent="0.3">
      <c r="A195" s="154" t="s">
        <v>81</v>
      </c>
      <c r="B195" s="149"/>
      <c r="C195" s="149"/>
      <c r="D195" s="150"/>
      <c r="E195" s="149"/>
      <c r="F195" s="151"/>
      <c r="G195" s="149"/>
      <c r="H195" s="201"/>
      <c r="I195" s="201"/>
    </row>
    <row r="196" spans="1:9" x14ac:dyDescent="0.3">
      <c r="A196" s="187"/>
      <c r="B196" s="162"/>
      <c r="C196" s="162"/>
      <c r="D196" s="174"/>
      <c r="E196" s="162"/>
      <c r="F196" s="175"/>
      <c r="G196" s="162"/>
      <c r="H196" s="162"/>
      <c r="I196" s="162"/>
    </row>
    <row r="197" spans="1:9" s="190" customFormat="1" x14ac:dyDescent="0.3">
      <c r="A197" s="188"/>
      <c r="B197" s="189"/>
      <c r="C197" s="189"/>
      <c r="D197" s="176" t="s">
        <v>68</v>
      </c>
      <c r="E197" s="177" t="s">
        <v>7</v>
      </c>
      <c r="F197" s="178" t="s">
        <v>45</v>
      </c>
      <c r="G197" s="179" t="s">
        <v>7</v>
      </c>
      <c r="H197" s="188"/>
      <c r="I197" s="188"/>
    </row>
    <row r="198" spans="1:9" x14ac:dyDescent="0.3">
      <c r="A198" s="191"/>
      <c r="B198" s="162"/>
      <c r="C198" s="162"/>
      <c r="D198" s="174"/>
      <c r="E198" s="162"/>
      <c r="F198" s="175"/>
      <c r="G198" s="162"/>
      <c r="H198" s="162"/>
      <c r="I198" s="162"/>
    </row>
    <row r="199" spans="1:9" s="166" customFormat="1" x14ac:dyDescent="0.3">
      <c r="A199" s="149" t="s">
        <v>41</v>
      </c>
      <c r="B199" s="149"/>
      <c r="C199" s="149"/>
      <c r="D199" s="150">
        <v>38385932.159999885</v>
      </c>
      <c r="E199" s="163">
        <v>1</v>
      </c>
      <c r="F199" s="151">
        <v>2110</v>
      </c>
      <c r="G199" s="163">
        <v>1</v>
      </c>
      <c r="H199" s="165"/>
      <c r="I199" s="165"/>
    </row>
    <row r="200" spans="1:9" s="166" customFormat="1" x14ac:dyDescent="0.3">
      <c r="A200" s="149" t="s">
        <v>42</v>
      </c>
      <c r="B200" s="149"/>
      <c r="C200" s="149"/>
      <c r="D200" s="150">
        <v>0</v>
      </c>
      <c r="E200" s="163">
        <v>0</v>
      </c>
      <c r="F200" s="151">
        <v>0</v>
      </c>
      <c r="G200" s="163">
        <v>0</v>
      </c>
      <c r="H200" s="165"/>
      <c r="I200" s="165"/>
    </row>
    <row r="201" spans="1:9" s="166" customFormat="1" x14ac:dyDescent="0.3">
      <c r="A201" s="149"/>
      <c r="B201" s="149"/>
      <c r="C201" s="149"/>
      <c r="D201" s="150"/>
      <c r="E201" s="149"/>
      <c r="F201" s="151"/>
      <c r="G201" s="149"/>
      <c r="H201" s="165"/>
      <c r="I201" s="165"/>
    </row>
    <row r="202" spans="1:9" s="166" customFormat="1" ht="14.4" thickBot="1" x14ac:dyDescent="0.35">
      <c r="A202" s="149"/>
      <c r="B202" s="149"/>
      <c r="C202" s="149"/>
      <c r="D202" s="181">
        <v>38385932.159999885</v>
      </c>
      <c r="E202" s="148"/>
      <c r="F202" s="182">
        <v>2110</v>
      </c>
      <c r="G202" s="149"/>
      <c r="H202" s="165"/>
      <c r="I202" s="165"/>
    </row>
    <row r="203" spans="1:9" s="166" customFormat="1" ht="14.4" thickTop="1" x14ac:dyDescent="0.3">
      <c r="A203" s="149"/>
      <c r="B203" s="149"/>
      <c r="C203" s="149"/>
      <c r="D203" s="150"/>
      <c r="E203" s="149"/>
      <c r="F203" s="151"/>
      <c r="G203" s="149"/>
      <c r="H203" s="165"/>
      <c r="I203" s="165"/>
    </row>
    <row r="204" spans="1:9" s="166" customFormat="1" x14ac:dyDescent="0.3">
      <c r="A204" s="149"/>
      <c r="B204" s="149"/>
      <c r="C204" s="149"/>
      <c r="D204" s="150"/>
      <c r="E204" s="149"/>
      <c r="F204" s="151"/>
      <c r="G204" s="149"/>
      <c r="H204" s="165"/>
      <c r="I204" s="165"/>
    </row>
    <row r="205" spans="1:9" s="166" customFormat="1" x14ac:dyDescent="0.3">
      <c r="A205" s="154" t="s">
        <v>90</v>
      </c>
      <c r="B205" s="149"/>
      <c r="C205" s="149"/>
      <c r="D205" s="150"/>
      <c r="E205" s="149"/>
      <c r="F205" s="151"/>
      <c r="G205" s="149"/>
      <c r="H205" s="193"/>
      <c r="I205" s="193"/>
    </row>
    <row r="206" spans="1:9" s="166" customFormat="1" x14ac:dyDescent="0.3">
      <c r="A206" s="155"/>
      <c r="B206" s="165"/>
      <c r="C206" s="165"/>
      <c r="D206" s="172"/>
      <c r="E206" s="165"/>
      <c r="F206" s="173"/>
      <c r="G206" s="165"/>
      <c r="H206" s="165"/>
      <c r="I206" s="165"/>
    </row>
    <row r="207" spans="1:9" x14ac:dyDescent="0.3">
      <c r="A207" s="188"/>
      <c r="B207" s="189"/>
      <c r="C207" s="189"/>
      <c r="D207" s="176" t="s">
        <v>68</v>
      </c>
      <c r="E207" s="177" t="s">
        <v>7</v>
      </c>
      <c r="F207" s="178" t="s">
        <v>45</v>
      </c>
      <c r="G207" s="179" t="s">
        <v>7</v>
      </c>
      <c r="H207" s="188"/>
      <c r="I207" s="188"/>
    </row>
    <row r="208" spans="1:9" x14ac:dyDescent="0.3">
      <c r="A208" s="191"/>
      <c r="B208" s="162"/>
      <c r="C208" s="162"/>
      <c r="D208" s="174"/>
      <c r="E208" s="162"/>
      <c r="F208" s="175"/>
      <c r="G208" s="162"/>
      <c r="H208" s="162"/>
      <c r="I208" s="162"/>
    </row>
    <row r="209" spans="1:9" s="166" customFormat="1" x14ac:dyDescent="0.3">
      <c r="A209" s="149" t="s">
        <v>87</v>
      </c>
      <c r="B209" s="149"/>
      <c r="C209" s="149"/>
      <c r="D209" s="150">
        <v>20515521.959999993</v>
      </c>
      <c r="E209" s="163">
        <v>0.53445418166445269</v>
      </c>
      <c r="F209" s="151">
        <v>1074</v>
      </c>
      <c r="G209" s="163">
        <v>0.50900473933649293</v>
      </c>
      <c r="H209" s="165"/>
      <c r="I209" s="165"/>
    </row>
    <row r="210" spans="1:9" s="166" customFormat="1" x14ac:dyDescent="0.3">
      <c r="A210" s="149" t="s">
        <v>88</v>
      </c>
      <c r="B210" s="149"/>
      <c r="C210" s="149"/>
      <c r="D210" s="150">
        <v>17870410.200000003</v>
      </c>
      <c r="E210" s="163">
        <v>0.46554581833554737</v>
      </c>
      <c r="F210" s="151">
        <v>1036</v>
      </c>
      <c r="G210" s="163">
        <v>0.49099526066350713</v>
      </c>
      <c r="H210" s="165"/>
      <c r="I210" s="165"/>
    </row>
    <row r="211" spans="1:9" s="166" customFormat="1" x14ac:dyDescent="0.3">
      <c r="A211" s="149"/>
      <c r="B211" s="149"/>
      <c r="C211" s="149"/>
      <c r="D211" s="150"/>
      <c r="E211" s="149"/>
      <c r="F211" s="151"/>
      <c r="G211" s="149"/>
      <c r="H211" s="165"/>
      <c r="I211" s="165"/>
    </row>
    <row r="212" spans="1:9" s="166" customFormat="1" ht="14.4" thickBot="1" x14ac:dyDescent="0.35">
      <c r="A212" s="149"/>
      <c r="B212" s="149"/>
      <c r="C212" s="149"/>
      <c r="D212" s="181">
        <v>38385932.159999996</v>
      </c>
      <c r="E212" s="148"/>
      <c r="F212" s="182">
        <v>2110</v>
      </c>
      <c r="G212" s="149"/>
      <c r="H212" s="165"/>
      <c r="I212" s="165"/>
    </row>
    <row r="213" spans="1:9" ht="14.4" thickTop="1" x14ac:dyDescent="0.3">
      <c r="A213" s="162"/>
      <c r="B213" s="162"/>
      <c r="C213" s="162"/>
      <c r="D213" s="174"/>
      <c r="E213" s="162"/>
      <c r="F213" s="175"/>
      <c r="G213" s="162"/>
      <c r="H213" s="162"/>
      <c r="I213" s="162"/>
    </row>
  </sheetData>
  <mergeCells count="1">
    <mergeCell ref="A1:I1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89CB31"/>
  </sheetPr>
  <dimension ref="A1:N213"/>
  <sheetViews>
    <sheetView zoomScale="80" zoomScaleNormal="80" workbookViewId="0">
      <selection sqref="A1:I1"/>
    </sheetView>
  </sheetViews>
  <sheetFormatPr defaultColWidth="9.109375" defaultRowHeight="13.8" x14ac:dyDescent="0.3"/>
  <cols>
    <col min="1" max="1" width="18.5546875" style="145" customWidth="1"/>
    <col min="2" max="3" width="9.109375" style="145"/>
    <col min="4" max="4" width="27" style="203" customWidth="1"/>
    <col min="5" max="5" width="19.6640625" style="145" customWidth="1"/>
    <col min="6" max="6" width="20" style="204" customWidth="1"/>
    <col min="7" max="7" width="9.33203125" style="145" customWidth="1"/>
    <col min="8" max="10" width="9.109375" style="145"/>
    <col min="11" max="11" width="13.44140625" style="145" customWidth="1"/>
    <col min="12" max="12" width="9.5546875" style="145" customWidth="1"/>
    <col min="13" max="13" width="13.44140625" style="145" customWidth="1"/>
    <col min="14" max="16384" width="9.109375" style="145"/>
  </cols>
  <sheetData>
    <row r="1" spans="1:14" ht="18" x14ac:dyDescent="0.35">
      <c r="A1" s="211" t="s">
        <v>246</v>
      </c>
      <c r="B1" s="211"/>
      <c r="C1" s="211"/>
      <c r="D1" s="211"/>
      <c r="E1" s="211"/>
      <c r="F1" s="211"/>
      <c r="G1" s="211"/>
      <c r="H1" s="211"/>
      <c r="I1" s="211"/>
    </row>
    <row r="2" spans="1:14" ht="18" x14ac:dyDescent="0.35">
      <c r="A2" s="146"/>
      <c r="B2" s="146"/>
      <c r="C2" s="146"/>
      <c r="D2" s="146"/>
      <c r="E2" s="146"/>
      <c r="F2" s="147"/>
      <c r="G2" s="146"/>
      <c r="H2" s="146"/>
      <c r="I2" s="146"/>
    </row>
    <row r="3" spans="1:14" s="153" customFormat="1" x14ac:dyDescent="0.3">
      <c r="A3" s="148" t="s">
        <v>73</v>
      </c>
      <c r="B3" s="149"/>
      <c r="C3" s="149"/>
      <c r="D3" s="150"/>
      <c r="E3" s="149"/>
      <c r="F3" s="151"/>
      <c r="G3" s="152"/>
      <c r="H3" s="152"/>
      <c r="I3" s="152"/>
    </row>
    <row r="4" spans="1:14" s="153" customFormat="1" x14ac:dyDescent="0.3">
      <c r="A4" s="154" t="s">
        <v>83</v>
      </c>
      <c r="B4" s="149"/>
      <c r="C4" s="149"/>
      <c r="D4" s="150"/>
      <c r="E4" s="149"/>
      <c r="F4" s="151"/>
      <c r="G4" s="152"/>
      <c r="H4" s="152"/>
      <c r="I4" s="152"/>
    </row>
    <row r="5" spans="1:14" s="153" customFormat="1" x14ac:dyDescent="0.3">
      <c r="A5" s="155"/>
      <c r="B5" s="152"/>
      <c r="C5" s="152"/>
      <c r="D5" s="156"/>
      <c r="E5" s="152"/>
      <c r="F5" s="157"/>
      <c r="G5" s="152"/>
      <c r="H5" s="152"/>
      <c r="I5" s="152"/>
    </row>
    <row r="6" spans="1:14" x14ac:dyDescent="0.3">
      <c r="A6" s="158"/>
      <c r="B6" s="158"/>
      <c r="C6" s="158"/>
      <c r="D6" s="159" t="s">
        <v>82</v>
      </c>
      <c r="E6" s="160" t="s">
        <v>15</v>
      </c>
      <c r="F6" s="161" t="s">
        <v>16</v>
      </c>
      <c r="G6" s="162"/>
      <c r="H6" s="162"/>
      <c r="I6" s="162"/>
    </row>
    <row r="7" spans="1:14" s="166" customFormat="1" x14ac:dyDescent="0.3">
      <c r="A7" s="149" t="s">
        <v>72</v>
      </c>
      <c r="B7" s="149"/>
      <c r="C7" s="149"/>
      <c r="D7" s="163">
        <v>0.79894934020860453</v>
      </c>
      <c r="E7" s="163">
        <v>1.0389000000000001E-2</v>
      </c>
      <c r="F7" s="164">
        <v>1.2873550687226973</v>
      </c>
      <c r="G7" s="165"/>
      <c r="H7" s="165"/>
      <c r="I7" s="165"/>
      <c r="K7" s="167"/>
      <c r="L7" s="167"/>
      <c r="M7" s="167"/>
      <c r="N7" s="167"/>
    </row>
    <row r="8" spans="1:14" s="166" customFormat="1" x14ac:dyDescent="0.3">
      <c r="A8" s="149" t="s">
        <v>91</v>
      </c>
      <c r="B8" s="149"/>
      <c r="C8" s="149"/>
      <c r="D8" s="163">
        <v>0.71686241257622163</v>
      </c>
      <c r="E8" s="163">
        <v>6.9685526216085565E-3</v>
      </c>
      <c r="F8" s="164">
        <v>1.3329852581027528</v>
      </c>
      <c r="G8" s="165"/>
      <c r="H8" s="165"/>
      <c r="I8" s="165"/>
      <c r="K8" s="167"/>
      <c r="L8" s="167"/>
      <c r="M8" s="167"/>
      <c r="N8" s="167"/>
    </row>
    <row r="9" spans="1:14" s="166" customFormat="1" x14ac:dyDescent="0.3">
      <c r="A9" s="149" t="s">
        <v>89</v>
      </c>
      <c r="B9" s="149"/>
      <c r="C9" s="149"/>
      <c r="D9" s="163">
        <v>0</v>
      </c>
      <c r="E9" s="163">
        <v>0</v>
      </c>
      <c r="F9" s="164">
        <v>0</v>
      </c>
      <c r="G9" s="165"/>
      <c r="H9" s="165"/>
      <c r="I9" s="165"/>
      <c r="K9" s="167"/>
      <c r="L9" s="167"/>
      <c r="M9" s="167"/>
      <c r="N9" s="167"/>
    </row>
    <row r="10" spans="1:14" s="166" customFormat="1" x14ac:dyDescent="0.3">
      <c r="A10" s="149" t="s">
        <v>97</v>
      </c>
      <c r="B10" s="149"/>
      <c r="C10" s="149"/>
      <c r="D10" s="163">
        <v>0.61200803414301497</v>
      </c>
      <c r="E10" s="163">
        <v>0</v>
      </c>
      <c r="F10" s="164">
        <v>1.2089183042444995</v>
      </c>
      <c r="G10" s="165"/>
      <c r="H10" s="165"/>
      <c r="I10" s="165"/>
      <c r="K10" s="167"/>
      <c r="L10" s="167"/>
      <c r="M10" s="167"/>
      <c r="N10" s="167"/>
    </row>
    <row r="11" spans="1:14" s="166" customFormat="1" x14ac:dyDescent="0.3">
      <c r="A11" s="149" t="s">
        <v>68</v>
      </c>
      <c r="B11" s="149"/>
      <c r="C11" s="149"/>
      <c r="D11" s="205">
        <v>18259.465949748756</v>
      </c>
      <c r="E11" s="206">
        <v>1.02</v>
      </c>
      <c r="F11" s="205">
        <v>99794.13</v>
      </c>
      <c r="G11" s="168"/>
      <c r="H11" s="165"/>
      <c r="I11" s="165"/>
      <c r="K11" s="169"/>
      <c r="L11" s="169"/>
      <c r="M11" s="169"/>
      <c r="N11" s="167"/>
    </row>
    <row r="12" spans="1:14" s="166" customFormat="1" x14ac:dyDescent="0.3">
      <c r="A12" s="149" t="s">
        <v>17</v>
      </c>
      <c r="B12" s="149"/>
      <c r="C12" s="149"/>
      <c r="D12" s="170">
        <v>138.55275959647031</v>
      </c>
      <c r="E12" s="150">
        <v>32</v>
      </c>
      <c r="F12" s="171">
        <v>276</v>
      </c>
      <c r="G12" s="165"/>
      <c r="H12" s="165"/>
      <c r="I12" s="165"/>
      <c r="K12" s="169"/>
      <c r="L12" s="169"/>
      <c r="M12" s="169"/>
      <c r="N12" s="167"/>
    </row>
    <row r="13" spans="1:14" s="166" customFormat="1" x14ac:dyDescent="0.3">
      <c r="A13" s="149" t="s">
        <v>84</v>
      </c>
      <c r="B13" s="149"/>
      <c r="C13" s="149"/>
      <c r="D13" s="164">
        <v>9.449398527270178E-2</v>
      </c>
      <c r="E13" s="163">
        <v>0</v>
      </c>
      <c r="F13" s="164">
        <v>0.16553999999999999</v>
      </c>
      <c r="G13" s="165"/>
      <c r="H13" s="165"/>
      <c r="I13" s="165"/>
      <c r="K13" s="167"/>
      <c r="L13" s="167"/>
      <c r="M13" s="167"/>
      <c r="N13" s="167"/>
    </row>
    <row r="14" spans="1:14" s="166" customFormat="1" x14ac:dyDescent="0.3">
      <c r="A14" s="149" t="s">
        <v>18</v>
      </c>
      <c r="B14" s="149"/>
      <c r="C14" s="149"/>
      <c r="D14" s="171">
        <v>9.8691236735624663</v>
      </c>
      <c r="E14" s="150">
        <v>8.3333333333333329E-2</v>
      </c>
      <c r="F14" s="171">
        <v>15.5</v>
      </c>
      <c r="G14" s="165"/>
      <c r="H14" s="165"/>
      <c r="I14" s="165"/>
      <c r="K14" s="167"/>
      <c r="L14" s="167"/>
      <c r="M14" s="167"/>
      <c r="N14" s="167"/>
    </row>
    <row r="15" spans="1:14" s="166" customFormat="1" x14ac:dyDescent="0.3">
      <c r="A15" s="165"/>
      <c r="B15" s="165"/>
      <c r="C15" s="165"/>
      <c r="D15" s="172"/>
      <c r="E15" s="165"/>
      <c r="F15" s="173"/>
      <c r="G15" s="165"/>
      <c r="H15" s="165"/>
      <c r="I15" s="165"/>
    </row>
    <row r="16" spans="1:14" x14ac:dyDescent="0.3">
      <c r="A16" s="162"/>
      <c r="B16" s="162"/>
      <c r="C16" s="162"/>
      <c r="D16" s="174"/>
      <c r="E16" s="162"/>
      <c r="F16" s="175"/>
      <c r="G16" s="162"/>
      <c r="H16" s="162"/>
      <c r="I16" s="162"/>
    </row>
    <row r="17" spans="1:9" s="166" customFormat="1" x14ac:dyDescent="0.3">
      <c r="A17" s="154" t="s">
        <v>74</v>
      </c>
      <c r="B17" s="165"/>
      <c r="C17" s="165"/>
      <c r="D17" s="172"/>
      <c r="E17" s="165"/>
      <c r="F17" s="173"/>
      <c r="G17" s="165"/>
      <c r="H17" s="165"/>
      <c r="I17" s="165"/>
    </row>
    <row r="18" spans="1:9" x14ac:dyDescent="0.3">
      <c r="A18" s="162"/>
      <c r="B18" s="162"/>
      <c r="C18" s="162"/>
      <c r="D18" s="174"/>
      <c r="E18" s="162"/>
      <c r="F18" s="175"/>
      <c r="G18" s="162"/>
      <c r="H18" s="162"/>
      <c r="I18" s="162"/>
    </row>
    <row r="19" spans="1:9" x14ac:dyDescent="0.3">
      <c r="A19" s="162"/>
      <c r="B19" s="162"/>
      <c r="C19" s="162"/>
      <c r="D19" s="176" t="s">
        <v>68</v>
      </c>
      <c r="E19" s="177" t="s">
        <v>7</v>
      </c>
      <c r="F19" s="178" t="s">
        <v>45</v>
      </c>
      <c r="G19" s="179" t="s">
        <v>7</v>
      </c>
      <c r="H19" s="162"/>
      <c r="I19" s="162"/>
    </row>
    <row r="20" spans="1:9" x14ac:dyDescent="0.3">
      <c r="A20" s="162"/>
      <c r="B20" s="162"/>
      <c r="C20" s="162"/>
      <c r="D20" s="174"/>
      <c r="E20" s="162"/>
      <c r="F20" s="175"/>
      <c r="G20" s="162"/>
      <c r="H20" s="162"/>
      <c r="I20" s="162"/>
    </row>
    <row r="21" spans="1:9" s="166" customFormat="1" x14ac:dyDescent="0.3">
      <c r="A21" s="149" t="s">
        <v>48</v>
      </c>
      <c r="B21" s="149"/>
      <c r="C21" s="149"/>
      <c r="D21" s="150">
        <v>509042.12999999995</v>
      </c>
      <c r="E21" s="163">
        <v>1.400917562598007E-2</v>
      </c>
      <c r="F21" s="180">
        <v>53</v>
      </c>
      <c r="G21" s="163">
        <v>2.6633165829145728E-2</v>
      </c>
      <c r="H21" s="165"/>
      <c r="I21" s="165"/>
    </row>
    <row r="22" spans="1:9" s="166" customFormat="1" x14ac:dyDescent="0.3">
      <c r="A22" s="149" t="s">
        <v>49</v>
      </c>
      <c r="B22" s="149"/>
      <c r="C22" s="149"/>
      <c r="D22" s="150">
        <v>2775818.4700000007</v>
      </c>
      <c r="E22" s="163">
        <v>7.6392357646447265E-2</v>
      </c>
      <c r="F22" s="180">
        <v>221</v>
      </c>
      <c r="G22" s="163">
        <v>0.11105527638190955</v>
      </c>
      <c r="H22" s="165"/>
      <c r="I22" s="165"/>
    </row>
    <row r="23" spans="1:9" s="166" customFormat="1" x14ac:dyDescent="0.3">
      <c r="A23" s="149" t="s">
        <v>50</v>
      </c>
      <c r="B23" s="149"/>
      <c r="C23" s="149"/>
      <c r="D23" s="150">
        <v>1277562.8900000001</v>
      </c>
      <c r="E23" s="163">
        <v>3.5159374528086033E-2</v>
      </c>
      <c r="F23" s="180">
        <v>93</v>
      </c>
      <c r="G23" s="163">
        <v>4.6733668341708542E-2</v>
      </c>
      <c r="H23" s="165"/>
      <c r="I23" s="165"/>
    </row>
    <row r="24" spans="1:9" s="166" customFormat="1" x14ac:dyDescent="0.3">
      <c r="A24" s="149" t="s">
        <v>51</v>
      </c>
      <c r="B24" s="149"/>
      <c r="C24" s="149"/>
      <c r="D24" s="150">
        <v>1886968.1199999992</v>
      </c>
      <c r="E24" s="163">
        <v>5.1930608953143872E-2</v>
      </c>
      <c r="F24" s="180">
        <v>102</v>
      </c>
      <c r="G24" s="163">
        <v>5.1256281407035177E-2</v>
      </c>
      <c r="H24" s="165"/>
      <c r="I24" s="165"/>
    </row>
    <row r="25" spans="1:9" s="166" customFormat="1" x14ac:dyDescent="0.3">
      <c r="A25" s="149" t="s">
        <v>52</v>
      </c>
      <c r="B25" s="149"/>
      <c r="C25" s="149"/>
      <c r="D25" s="150">
        <v>2036671.0300000014</v>
      </c>
      <c r="E25" s="163">
        <v>5.605053191101441E-2</v>
      </c>
      <c r="F25" s="180">
        <v>124</v>
      </c>
      <c r="G25" s="163">
        <v>6.2311557788944726E-2</v>
      </c>
      <c r="H25" s="165"/>
      <c r="I25" s="165"/>
    </row>
    <row r="26" spans="1:9" s="166" customFormat="1" x14ac:dyDescent="0.3">
      <c r="A26" s="149" t="s">
        <v>53</v>
      </c>
      <c r="B26" s="149"/>
      <c r="C26" s="149"/>
      <c r="D26" s="150">
        <v>2901111.52</v>
      </c>
      <c r="E26" s="163">
        <v>7.9840505135073986E-2</v>
      </c>
      <c r="F26" s="180">
        <v>161</v>
      </c>
      <c r="G26" s="163">
        <v>8.0904522613065327E-2</v>
      </c>
      <c r="H26" s="165"/>
      <c r="I26" s="165"/>
    </row>
    <row r="27" spans="1:9" s="166" customFormat="1" x14ac:dyDescent="0.3">
      <c r="A27" s="149" t="s">
        <v>54</v>
      </c>
      <c r="B27" s="149"/>
      <c r="C27" s="149"/>
      <c r="D27" s="150">
        <v>2925201.1700000013</v>
      </c>
      <c r="E27" s="163">
        <v>8.0503468213627832E-2</v>
      </c>
      <c r="F27" s="180">
        <v>159</v>
      </c>
      <c r="G27" s="163">
        <v>7.9899497487437188E-2</v>
      </c>
      <c r="H27" s="165"/>
      <c r="I27" s="165"/>
    </row>
    <row r="28" spans="1:9" s="166" customFormat="1" x14ac:dyDescent="0.3">
      <c r="A28" s="149" t="s">
        <v>55</v>
      </c>
      <c r="B28" s="149"/>
      <c r="C28" s="149"/>
      <c r="D28" s="150">
        <v>3348622.879999999</v>
      </c>
      <c r="E28" s="163">
        <v>9.2156313331266268E-2</v>
      </c>
      <c r="F28" s="180">
        <v>172</v>
      </c>
      <c r="G28" s="163">
        <v>8.6432160804020094E-2</v>
      </c>
      <c r="H28" s="165"/>
      <c r="I28" s="165"/>
    </row>
    <row r="29" spans="1:9" s="166" customFormat="1" x14ac:dyDescent="0.3">
      <c r="A29" s="149" t="s">
        <v>56</v>
      </c>
      <c r="B29" s="149"/>
      <c r="C29" s="149"/>
      <c r="D29" s="150">
        <v>2924041.6299999994</v>
      </c>
      <c r="E29" s="163">
        <v>8.0471556906983377E-2</v>
      </c>
      <c r="F29" s="180">
        <v>172</v>
      </c>
      <c r="G29" s="163">
        <v>8.6432160804020094E-2</v>
      </c>
      <c r="H29" s="165"/>
      <c r="I29" s="165"/>
    </row>
    <row r="30" spans="1:9" s="166" customFormat="1" x14ac:dyDescent="0.3">
      <c r="A30" s="149" t="s">
        <v>57</v>
      </c>
      <c r="B30" s="149"/>
      <c r="C30" s="149"/>
      <c r="D30" s="150">
        <v>3244180.9400000004</v>
      </c>
      <c r="E30" s="163">
        <v>8.9282002161426441E-2</v>
      </c>
      <c r="F30" s="180">
        <v>182</v>
      </c>
      <c r="G30" s="163">
        <v>9.1457286432160806E-2</v>
      </c>
      <c r="H30" s="165"/>
      <c r="I30" s="165"/>
    </row>
    <row r="31" spans="1:9" s="166" customFormat="1" x14ac:dyDescent="0.3">
      <c r="A31" s="149" t="s">
        <v>58</v>
      </c>
      <c r="B31" s="149"/>
      <c r="C31" s="149"/>
      <c r="D31" s="150">
        <v>3635055.2100000004</v>
      </c>
      <c r="E31" s="163">
        <v>0.10003912023357256</v>
      </c>
      <c r="F31" s="180">
        <v>172</v>
      </c>
      <c r="G31" s="163">
        <v>8.6432160804020094E-2</v>
      </c>
      <c r="H31" s="165"/>
      <c r="I31" s="165"/>
    </row>
    <row r="32" spans="1:9" s="166" customFormat="1" x14ac:dyDescent="0.3">
      <c r="A32" s="149" t="s">
        <v>44</v>
      </c>
      <c r="B32" s="149"/>
      <c r="C32" s="149"/>
      <c r="D32" s="150">
        <v>2709607.3199999989</v>
      </c>
      <c r="E32" s="163">
        <v>7.4570183067796697E-2</v>
      </c>
      <c r="F32" s="180">
        <v>127</v>
      </c>
      <c r="G32" s="163">
        <v>6.3819095477386928E-2</v>
      </c>
      <c r="H32" s="165"/>
      <c r="I32" s="165"/>
    </row>
    <row r="33" spans="1:9" s="166" customFormat="1" x14ac:dyDescent="0.3">
      <c r="A33" s="149" t="s">
        <v>59</v>
      </c>
      <c r="B33" s="149"/>
      <c r="C33" s="149"/>
      <c r="D33" s="150">
        <v>6162453.9299999997</v>
      </c>
      <c r="E33" s="163">
        <v>0.16959480228558116</v>
      </c>
      <c r="F33" s="180">
        <v>252</v>
      </c>
      <c r="G33" s="163">
        <v>0.12663316582914572</v>
      </c>
      <c r="H33" s="165"/>
      <c r="I33" s="165"/>
    </row>
    <row r="34" spans="1:9" s="166" customFormat="1" x14ac:dyDescent="0.3">
      <c r="A34" s="149"/>
      <c r="B34" s="149"/>
      <c r="C34" s="149"/>
      <c r="D34" s="150"/>
      <c r="E34" s="149"/>
      <c r="F34" s="151"/>
      <c r="G34" s="149"/>
      <c r="H34" s="165"/>
      <c r="I34" s="165"/>
    </row>
    <row r="35" spans="1:9" s="166" customFormat="1" ht="14.4" thickBot="1" x14ac:dyDescent="0.35">
      <c r="A35" s="149"/>
      <c r="B35" s="149"/>
      <c r="C35" s="149"/>
      <c r="D35" s="181">
        <v>36336337.240000002</v>
      </c>
      <c r="E35" s="149"/>
      <c r="F35" s="182">
        <v>1990</v>
      </c>
      <c r="G35" s="149"/>
      <c r="H35" s="165"/>
      <c r="I35" s="165"/>
    </row>
    <row r="36" spans="1:9" s="166" customFormat="1" ht="14.4" thickTop="1" x14ac:dyDescent="0.3">
      <c r="A36" s="149"/>
      <c r="B36" s="149"/>
      <c r="C36" s="149"/>
      <c r="D36" s="150"/>
      <c r="E36" s="149"/>
      <c r="F36" s="151"/>
      <c r="G36" s="149"/>
      <c r="H36" s="165"/>
      <c r="I36" s="165"/>
    </row>
    <row r="37" spans="1:9" s="166" customFormat="1" x14ac:dyDescent="0.3">
      <c r="A37" s="149"/>
      <c r="B37" s="149"/>
      <c r="C37" s="149"/>
      <c r="D37" s="150"/>
      <c r="E37" s="149"/>
      <c r="F37" s="151"/>
      <c r="G37" s="149"/>
      <c r="H37" s="165"/>
      <c r="I37" s="165"/>
    </row>
    <row r="38" spans="1:9" s="166" customFormat="1" x14ac:dyDescent="0.3">
      <c r="A38" s="149"/>
      <c r="B38" s="149"/>
      <c r="C38" s="149"/>
      <c r="D38" s="150"/>
      <c r="E38" s="149"/>
      <c r="F38" s="151"/>
      <c r="G38" s="149"/>
      <c r="H38" s="165"/>
      <c r="I38" s="165"/>
    </row>
    <row r="39" spans="1:9" s="166" customFormat="1" x14ac:dyDescent="0.3">
      <c r="A39" s="154" t="s">
        <v>245</v>
      </c>
      <c r="B39" s="149"/>
      <c r="C39" s="149"/>
      <c r="D39" s="150"/>
      <c r="E39" s="149"/>
      <c r="F39" s="151"/>
      <c r="G39" s="149"/>
      <c r="H39" s="165"/>
      <c r="I39" s="165"/>
    </row>
    <row r="40" spans="1:9" x14ac:dyDescent="0.3">
      <c r="A40" s="162"/>
      <c r="B40" s="162"/>
      <c r="C40" s="162"/>
      <c r="D40" s="174"/>
      <c r="E40" s="162"/>
      <c r="F40" s="175"/>
      <c r="G40" s="162"/>
      <c r="H40" s="162"/>
      <c r="I40" s="162"/>
    </row>
    <row r="41" spans="1:9" x14ac:dyDescent="0.3">
      <c r="A41" s="162"/>
      <c r="B41" s="162"/>
      <c r="C41" s="162"/>
      <c r="D41" s="176" t="s">
        <v>68</v>
      </c>
      <c r="E41" s="177" t="s">
        <v>7</v>
      </c>
      <c r="F41" s="178" t="s">
        <v>45</v>
      </c>
      <c r="G41" s="179" t="s">
        <v>7</v>
      </c>
      <c r="H41" s="162"/>
      <c r="I41" s="162"/>
    </row>
    <row r="42" spans="1:9" x14ac:dyDescent="0.3">
      <c r="A42" s="162"/>
      <c r="B42" s="162"/>
      <c r="C42" s="162"/>
      <c r="D42" s="174"/>
      <c r="E42" s="162"/>
      <c r="F42" s="175"/>
      <c r="G42" s="162"/>
      <c r="H42" s="162"/>
      <c r="I42" s="162"/>
    </row>
    <row r="43" spans="1:9" s="166" customFormat="1" x14ac:dyDescent="0.3">
      <c r="A43" s="149" t="s">
        <v>48</v>
      </c>
      <c r="B43" s="149"/>
      <c r="C43" s="149"/>
      <c r="D43" s="150">
        <v>711848.12000000058</v>
      </c>
      <c r="E43" s="163">
        <v>1.9590530418579985E-2</v>
      </c>
      <c r="F43" s="180">
        <v>74</v>
      </c>
      <c r="G43" s="163">
        <v>3.7185929648241203E-2</v>
      </c>
      <c r="H43" s="165"/>
      <c r="I43" s="165"/>
    </row>
    <row r="44" spans="1:9" s="166" customFormat="1" x14ac:dyDescent="0.3">
      <c r="A44" s="149" t="s">
        <v>49</v>
      </c>
      <c r="B44" s="149"/>
      <c r="C44" s="149"/>
      <c r="D44" s="150">
        <v>4823840.1999999965</v>
      </c>
      <c r="E44" s="163">
        <v>0.13275526831828791</v>
      </c>
      <c r="F44" s="180">
        <v>348</v>
      </c>
      <c r="G44" s="163">
        <v>0.1748743718592965</v>
      </c>
      <c r="H44" s="165"/>
      <c r="I44" s="165"/>
    </row>
    <row r="45" spans="1:9" s="166" customFormat="1" x14ac:dyDescent="0.3">
      <c r="A45" s="149" t="s">
        <v>50</v>
      </c>
      <c r="B45" s="149"/>
      <c r="C45" s="149"/>
      <c r="D45" s="150">
        <v>1945706.8599999992</v>
      </c>
      <c r="E45" s="163">
        <v>5.3547137873272324E-2</v>
      </c>
      <c r="F45" s="180">
        <v>133</v>
      </c>
      <c r="G45" s="163">
        <v>6.683417085427136E-2</v>
      </c>
      <c r="H45" s="165"/>
      <c r="I45" s="165"/>
    </row>
    <row r="46" spans="1:9" s="166" customFormat="1" x14ac:dyDescent="0.3">
      <c r="A46" s="149" t="s">
        <v>51</v>
      </c>
      <c r="B46" s="149"/>
      <c r="C46" s="149"/>
      <c r="D46" s="150">
        <v>3328902.47</v>
      </c>
      <c r="E46" s="163">
        <v>9.1613594623275812E-2</v>
      </c>
      <c r="F46" s="180">
        <v>173</v>
      </c>
      <c r="G46" s="163">
        <v>8.6934673366834164E-2</v>
      </c>
      <c r="H46" s="165"/>
      <c r="I46" s="165"/>
    </row>
    <row r="47" spans="1:9" s="166" customFormat="1" x14ac:dyDescent="0.3">
      <c r="A47" s="149" t="s">
        <v>52</v>
      </c>
      <c r="B47" s="149"/>
      <c r="C47" s="149"/>
      <c r="D47" s="150">
        <v>3320338.4499999993</v>
      </c>
      <c r="E47" s="163">
        <v>9.1377907136575218E-2</v>
      </c>
      <c r="F47" s="180">
        <v>180</v>
      </c>
      <c r="G47" s="163">
        <v>9.0452261306532666E-2</v>
      </c>
      <c r="H47" s="165"/>
      <c r="I47" s="165"/>
    </row>
    <row r="48" spans="1:9" s="166" customFormat="1" x14ac:dyDescent="0.3">
      <c r="A48" s="149" t="s">
        <v>53</v>
      </c>
      <c r="B48" s="149"/>
      <c r="C48" s="149"/>
      <c r="D48" s="150">
        <v>3551827.1699999995</v>
      </c>
      <c r="E48" s="163">
        <v>9.774862960293243E-2</v>
      </c>
      <c r="F48" s="180">
        <v>181</v>
      </c>
      <c r="G48" s="163">
        <v>9.0954773869346736E-2</v>
      </c>
      <c r="H48" s="165"/>
      <c r="I48" s="165"/>
    </row>
    <row r="49" spans="1:9" s="166" customFormat="1" x14ac:dyDescent="0.3">
      <c r="A49" s="149" t="s">
        <v>54</v>
      </c>
      <c r="B49" s="149"/>
      <c r="C49" s="149"/>
      <c r="D49" s="150">
        <v>3054497.68</v>
      </c>
      <c r="E49" s="163">
        <v>8.4061793565630191E-2</v>
      </c>
      <c r="F49" s="180">
        <v>163</v>
      </c>
      <c r="G49" s="163">
        <v>8.1909547738693467E-2</v>
      </c>
      <c r="H49" s="165"/>
      <c r="I49" s="165"/>
    </row>
    <row r="50" spans="1:9" s="166" customFormat="1" x14ac:dyDescent="0.3">
      <c r="A50" s="149" t="s">
        <v>55</v>
      </c>
      <c r="B50" s="149"/>
      <c r="C50" s="149"/>
      <c r="D50" s="150">
        <v>3282073.7399999993</v>
      </c>
      <c r="E50" s="163">
        <v>9.0324837044582648E-2</v>
      </c>
      <c r="F50" s="180">
        <v>160</v>
      </c>
      <c r="G50" s="163">
        <v>8.0402010050251257E-2</v>
      </c>
      <c r="H50" s="165"/>
      <c r="I50" s="165"/>
    </row>
    <row r="51" spans="1:9" s="166" customFormat="1" x14ac:dyDescent="0.3">
      <c r="A51" s="149" t="s">
        <v>56</v>
      </c>
      <c r="B51" s="149"/>
      <c r="C51" s="149"/>
      <c r="D51" s="150">
        <v>2481170.8400000008</v>
      </c>
      <c r="E51" s="163">
        <v>6.828346026216045E-2</v>
      </c>
      <c r="F51" s="180">
        <v>126</v>
      </c>
      <c r="G51" s="163">
        <v>6.3316582914572858E-2</v>
      </c>
      <c r="H51" s="165"/>
      <c r="I51" s="165"/>
    </row>
    <row r="52" spans="1:9" s="166" customFormat="1" x14ac:dyDescent="0.3">
      <c r="A52" s="149" t="s">
        <v>57</v>
      </c>
      <c r="B52" s="149"/>
      <c r="C52" s="149"/>
      <c r="D52" s="150">
        <v>2426000.8999999994</v>
      </c>
      <c r="E52" s="163">
        <v>6.6765147075126596E-2</v>
      </c>
      <c r="F52" s="180">
        <v>132</v>
      </c>
      <c r="G52" s="163">
        <v>6.6331658291457291E-2</v>
      </c>
      <c r="H52" s="165"/>
      <c r="I52" s="165"/>
    </row>
    <row r="53" spans="1:9" s="166" customFormat="1" x14ac:dyDescent="0.3">
      <c r="A53" s="149" t="s">
        <v>58</v>
      </c>
      <c r="B53" s="149"/>
      <c r="C53" s="149"/>
      <c r="D53" s="150">
        <v>2093622.0300000003</v>
      </c>
      <c r="E53" s="163">
        <v>5.7617861045589538E-2</v>
      </c>
      <c r="F53" s="180">
        <v>102</v>
      </c>
      <c r="G53" s="163">
        <v>5.1256281407035177E-2</v>
      </c>
      <c r="H53" s="165"/>
      <c r="I53" s="165"/>
    </row>
    <row r="54" spans="1:9" s="166" customFormat="1" x14ac:dyDescent="0.3">
      <c r="A54" s="149" t="s">
        <v>44</v>
      </c>
      <c r="B54" s="149"/>
      <c r="C54" s="149"/>
      <c r="D54" s="150">
        <v>1397941.0399999998</v>
      </c>
      <c r="E54" s="163">
        <v>3.8472260722555975E-2</v>
      </c>
      <c r="F54" s="180">
        <v>64</v>
      </c>
      <c r="G54" s="163">
        <v>3.2160804020100506E-2</v>
      </c>
      <c r="H54" s="165"/>
      <c r="I54" s="165"/>
    </row>
    <row r="55" spans="1:9" s="166" customFormat="1" x14ac:dyDescent="0.3">
      <c r="A55" s="149" t="s">
        <v>59</v>
      </c>
      <c r="B55" s="149"/>
      <c r="C55" s="149"/>
      <c r="D55" s="150">
        <v>3918567.7400000007</v>
      </c>
      <c r="E55" s="163">
        <v>0.10784157231143095</v>
      </c>
      <c r="F55" s="180">
        <v>154</v>
      </c>
      <c r="G55" s="163">
        <v>7.7386934673366839E-2</v>
      </c>
      <c r="H55" s="165"/>
      <c r="I55" s="165"/>
    </row>
    <row r="56" spans="1:9" s="166" customFormat="1" x14ac:dyDescent="0.3">
      <c r="A56" s="149"/>
      <c r="B56" s="149"/>
      <c r="C56" s="149"/>
      <c r="D56" s="150"/>
      <c r="E56" s="149"/>
      <c r="F56" s="151"/>
      <c r="G56" s="149"/>
      <c r="H56" s="165"/>
      <c r="I56" s="165"/>
    </row>
    <row r="57" spans="1:9" s="166" customFormat="1" ht="14.4" thickBot="1" x14ac:dyDescent="0.35">
      <c r="A57" s="149"/>
      <c r="B57" s="149"/>
      <c r="C57" s="149"/>
      <c r="D57" s="181">
        <v>36336337.239999995</v>
      </c>
      <c r="E57" s="149"/>
      <c r="F57" s="182">
        <v>1990</v>
      </c>
      <c r="G57" s="149"/>
      <c r="H57" s="165"/>
      <c r="I57" s="165"/>
    </row>
    <row r="58" spans="1:9" s="166" customFormat="1" ht="14.4" thickTop="1" x14ac:dyDescent="0.3">
      <c r="A58" s="149"/>
      <c r="B58" s="149"/>
      <c r="C58" s="149"/>
      <c r="D58" s="183"/>
      <c r="E58" s="149"/>
      <c r="F58" s="184"/>
      <c r="G58" s="149"/>
      <c r="H58" s="165"/>
      <c r="I58" s="165"/>
    </row>
    <row r="59" spans="1:9" s="166" customFormat="1" x14ac:dyDescent="0.3">
      <c r="A59" s="165"/>
      <c r="B59" s="165"/>
      <c r="C59" s="165"/>
      <c r="D59" s="185"/>
      <c r="E59" s="165"/>
      <c r="F59" s="186"/>
      <c r="G59" s="165"/>
      <c r="H59" s="165"/>
      <c r="I59" s="165"/>
    </row>
    <row r="60" spans="1:9" s="166" customFormat="1" x14ac:dyDescent="0.3">
      <c r="A60" s="165"/>
      <c r="B60" s="165"/>
      <c r="C60" s="165"/>
      <c r="D60" s="185"/>
      <c r="E60" s="165"/>
      <c r="F60" s="186"/>
      <c r="G60" s="165"/>
      <c r="H60" s="165"/>
      <c r="I60" s="165"/>
    </row>
    <row r="61" spans="1:9" s="166" customFormat="1" x14ac:dyDescent="0.3">
      <c r="A61" s="165"/>
      <c r="B61" s="165"/>
      <c r="C61" s="165"/>
      <c r="D61" s="185"/>
      <c r="E61" s="165"/>
      <c r="F61" s="186"/>
      <c r="G61" s="165"/>
      <c r="H61" s="165"/>
      <c r="I61" s="165"/>
    </row>
    <row r="62" spans="1:9" s="166" customFormat="1" x14ac:dyDescent="0.3">
      <c r="A62" s="154" t="s">
        <v>75</v>
      </c>
      <c r="B62" s="165"/>
      <c r="C62" s="165"/>
      <c r="D62" s="172"/>
      <c r="E62" s="165"/>
      <c r="F62" s="173"/>
      <c r="G62" s="165"/>
      <c r="H62" s="165"/>
      <c r="I62" s="165"/>
    </row>
    <row r="63" spans="1:9" x14ac:dyDescent="0.3">
      <c r="A63" s="187"/>
      <c r="B63" s="162"/>
      <c r="C63" s="162"/>
      <c r="D63" s="174"/>
      <c r="E63" s="162"/>
      <c r="F63" s="175"/>
      <c r="G63" s="162"/>
      <c r="H63" s="162"/>
      <c r="I63" s="162"/>
    </row>
    <row r="64" spans="1:9" s="190" customFormat="1" x14ac:dyDescent="0.3">
      <c r="A64" s="188"/>
      <c r="B64" s="189"/>
      <c r="C64" s="189"/>
      <c r="D64" s="176" t="s">
        <v>68</v>
      </c>
      <c r="E64" s="177" t="s">
        <v>7</v>
      </c>
      <c r="F64" s="178" t="s">
        <v>45</v>
      </c>
      <c r="G64" s="179" t="s">
        <v>7</v>
      </c>
      <c r="H64" s="188"/>
      <c r="I64" s="188"/>
    </row>
    <row r="65" spans="1:9" x14ac:dyDescent="0.3">
      <c r="A65" s="191"/>
      <c r="B65" s="162"/>
      <c r="C65" s="162"/>
      <c r="D65" s="174"/>
      <c r="E65" s="162"/>
      <c r="F65" s="175"/>
      <c r="G65" s="162"/>
      <c r="H65" s="162"/>
      <c r="I65" s="162"/>
    </row>
    <row r="66" spans="1:9" s="166" customFormat="1" x14ac:dyDescent="0.3">
      <c r="A66" s="149" t="s">
        <v>60</v>
      </c>
      <c r="B66" s="149"/>
      <c r="C66" s="149"/>
      <c r="D66" s="150">
        <v>6655523.2100000111</v>
      </c>
      <c r="E66" s="163">
        <v>0.18316439452993163</v>
      </c>
      <c r="F66" s="180">
        <v>926</v>
      </c>
      <c r="G66" s="163">
        <v>0.46532663316582917</v>
      </c>
      <c r="H66" s="165"/>
      <c r="I66" s="165"/>
    </row>
    <row r="67" spans="1:9" s="166" customFormat="1" x14ac:dyDescent="0.3">
      <c r="A67" s="149" t="s">
        <v>61</v>
      </c>
      <c r="B67" s="149"/>
      <c r="C67" s="149"/>
      <c r="D67" s="150">
        <v>15481584.480000004</v>
      </c>
      <c r="E67" s="163">
        <v>0.42606343005198272</v>
      </c>
      <c r="F67" s="180">
        <v>712</v>
      </c>
      <c r="G67" s="163">
        <v>0.35778894472361811</v>
      </c>
      <c r="H67" s="165"/>
      <c r="I67" s="165"/>
    </row>
    <row r="68" spans="1:9" s="166" customFormat="1" x14ac:dyDescent="0.3">
      <c r="A68" s="149" t="s">
        <v>62</v>
      </c>
      <c r="B68" s="149"/>
      <c r="C68" s="149"/>
      <c r="D68" s="150">
        <v>9835130.8500000015</v>
      </c>
      <c r="E68" s="163">
        <v>0.27066929682646229</v>
      </c>
      <c r="F68" s="180">
        <v>271</v>
      </c>
      <c r="G68" s="163">
        <v>0.13618090452261306</v>
      </c>
      <c r="H68" s="165"/>
      <c r="I68" s="165"/>
    </row>
    <row r="69" spans="1:9" s="166" customFormat="1" x14ac:dyDescent="0.3">
      <c r="A69" s="149" t="s">
        <v>63</v>
      </c>
      <c r="B69" s="149"/>
      <c r="C69" s="149"/>
      <c r="D69" s="150">
        <v>3561406.16</v>
      </c>
      <c r="E69" s="163">
        <v>9.801224973439282E-2</v>
      </c>
      <c r="F69" s="180">
        <v>71</v>
      </c>
      <c r="G69" s="163">
        <v>3.5678391959798994E-2</v>
      </c>
      <c r="H69" s="165"/>
      <c r="I69" s="165"/>
    </row>
    <row r="70" spans="1:9" s="166" customFormat="1" x14ac:dyDescent="0.3">
      <c r="A70" s="149" t="s">
        <v>64</v>
      </c>
      <c r="B70" s="149"/>
      <c r="C70" s="149"/>
      <c r="D70" s="150">
        <v>128691.23999999999</v>
      </c>
      <c r="E70" s="163">
        <v>3.5416679218381202E-3</v>
      </c>
      <c r="F70" s="180">
        <v>2</v>
      </c>
      <c r="G70" s="163">
        <v>1.0050251256281408E-3</v>
      </c>
      <c r="H70" s="165"/>
      <c r="I70" s="165"/>
    </row>
    <row r="71" spans="1:9" s="166" customFormat="1" x14ac:dyDescent="0.3">
      <c r="A71" s="149" t="s">
        <v>65</v>
      </c>
      <c r="B71" s="149"/>
      <c r="C71" s="149"/>
      <c r="D71" s="150">
        <v>299269.38</v>
      </c>
      <c r="E71" s="163">
        <v>8.2360909968260693E-3</v>
      </c>
      <c r="F71" s="180">
        <v>4</v>
      </c>
      <c r="G71" s="163">
        <v>2.0100502512562816E-3</v>
      </c>
      <c r="H71" s="165"/>
      <c r="I71" s="165"/>
    </row>
    <row r="72" spans="1:9" s="166" customFormat="1" x14ac:dyDescent="0.3">
      <c r="A72" s="149" t="s">
        <v>66</v>
      </c>
      <c r="B72" s="149"/>
      <c r="C72" s="149"/>
      <c r="D72" s="150">
        <v>0</v>
      </c>
      <c r="E72" s="163">
        <v>0</v>
      </c>
      <c r="F72" s="180">
        <v>0</v>
      </c>
      <c r="G72" s="163">
        <v>0</v>
      </c>
      <c r="H72" s="165"/>
      <c r="I72" s="165"/>
    </row>
    <row r="73" spans="1:9" s="166" customFormat="1" x14ac:dyDescent="0.3">
      <c r="A73" s="149" t="s">
        <v>67</v>
      </c>
      <c r="B73" s="149"/>
      <c r="C73" s="149"/>
      <c r="D73" s="150">
        <v>374731.92000000004</v>
      </c>
      <c r="E73" s="163">
        <v>1.0312869938566208E-2</v>
      </c>
      <c r="F73" s="180">
        <v>4</v>
      </c>
      <c r="G73" s="163">
        <v>2.0100502512562816E-3</v>
      </c>
      <c r="H73" s="165"/>
      <c r="I73" s="165"/>
    </row>
    <row r="74" spans="1:9" s="166" customFormat="1" x14ac:dyDescent="0.3">
      <c r="A74" s="149" t="s">
        <v>120</v>
      </c>
      <c r="B74" s="149"/>
      <c r="C74" s="149"/>
      <c r="D74" s="150">
        <v>0</v>
      </c>
      <c r="E74" s="163">
        <v>0</v>
      </c>
      <c r="F74" s="180">
        <v>0</v>
      </c>
      <c r="G74" s="163">
        <v>0</v>
      </c>
      <c r="H74" s="165"/>
      <c r="I74" s="165"/>
    </row>
    <row r="75" spans="1:9" s="166" customFormat="1" x14ac:dyDescent="0.3">
      <c r="A75" s="149"/>
      <c r="B75" s="149"/>
      <c r="C75" s="149"/>
      <c r="D75" s="150"/>
      <c r="E75" s="149"/>
      <c r="F75" s="151"/>
      <c r="G75" s="149"/>
      <c r="H75" s="165"/>
      <c r="I75" s="165"/>
    </row>
    <row r="76" spans="1:9" s="166" customFormat="1" ht="14.4" thickBot="1" x14ac:dyDescent="0.35">
      <c r="A76" s="149"/>
      <c r="B76" s="148"/>
      <c r="C76" s="148"/>
      <c r="D76" s="181">
        <v>36336337.240000024</v>
      </c>
      <c r="E76" s="192"/>
      <c r="F76" s="182">
        <v>1990</v>
      </c>
      <c r="G76" s="148"/>
      <c r="H76" s="165"/>
      <c r="I76" s="165"/>
    </row>
    <row r="77" spans="1:9" s="166" customFormat="1" ht="14.4" thickTop="1" x14ac:dyDescent="0.3">
      <c r="A77" s="149"/>
      <c r="B77" s="149"/>
      <c r="C77" s="149"/>
      <c r="D77" s="150"/>
      <c r="E77" s="149"/>
      <c r="F77" s="151"/>
      <c r="G77" s="149"/>
      <c r="H77" s="165"/>
      <c r="I77" s="165"/>
    </row>
    <row r="78" spans="1:9" s="166" customFormat="1" x14ac:dyDescent="0.3">
      <c r="A78" s="149"/>
      <c r="B78" s="149"/>
      <c r="C78" s="149"/>
      <c r="D78" s="150"/>
      <c r="E78" s="149"/>
      <c r="F78" s="151"/>
      <c r="G78" s="149"/>
      <c r="H78" s="165"/>
      <c r="I78" s="165"/>
    </row>
    <row r="79" spans="1:9" s="166" customFormat="1" x14ac:dyDescent="0.3">
      <c r="A79" s="149"/>
      <c r="B79" s="149"/>
      <c r="C79" s="149"/>
      <c r="D79" s="150"/>
      <c r="E79" s="149"/>
      <c r="F79" s="151"/>
      <c r="G79" s="149"/>
      <c r="H79" s="165"/>
      <c r="I79" s="165"/>
    </row>
    <row r="80" spans="1:9" s="166" customFormat="1" x14ac:dyDescent="0.3">
      <c r="A80" s="149"/>
      <c r="B80" s="149"/>
      <c r="C80" s="149"/>
      <c r="D80" s="150"/>
      <c r="E80" s="149"/>
      <c r="F80" s="151"/>
      <c r="G80" s="149"/>
      <c r="H80" s="165"/>
      <c r="I80" s="165"/>
    </row>
    <row r="81" spans="1:9" s="166" customFormat="1" x14ac:dyDescent="0.3">
      <c r="A81" s="154" t="s">
        <v>76</v>
      </c>
      <c r="B81" s="149"/>
      <c r="C81" s="149"/>
      <c r="D81" s="150"/>
      <c r="E81" s="149"/>
      <c r="F81" s="151"/>
      <c r="G81" s="149"/>
      <c r="H81" s="165"/>
      <c r="I81" s="165"/>
    </row>
    <row r="82" spans="1:9" x14ac:dyDescent="0.3">
      <c r="A82" s="187"/>
      <c r="B82" s="162"/>
      <c r="C82" s="162"/>
      <c r="D82" s="174"/>
      <c r="E82" s="162"/>
      <c r="F82" s="175"/>
      <c r="G82" s="162"/>
      <c r="H82" s="162"/>
      <c r="I82" s="162"/>
    </row>
    <row r="83" spans="1:9" s="190" customFormat="1" x14ac:dyDescent="0.3">
      <c r="A83" s="188"/>
      <c r="B83" s="189"/>
      <c r="C83" s="189"/>
      <c r="D83" s="176" t="s">
        <v>68</v>
      </c>
      <c r="E83" s="177" t="s">
        <v>7</v>
      </c>
      <c r="F83" s="178" t="s">
        <v>45</v>
      </c>
      <c r="G83" s="179" t="s">
        <v>7</v>
      </c>
      <c r="H83" s="188"/>
      <c r="I83" s="188"/>
    </row>
    <row r="84" spans="1:9" x14ac:dyDescent="0.3">
      <c r="A84" s="191"/>
      <c r="B84" s="162"/>
      <c r="C84" s="162"/>
      <c r="D84" s="174"/>
      <c r="E84" s="162"/>
      <c r="F84" s="175"/>
      <c r="G84" s="162"/>
      <c r="H84" s="162"/>
      <c r="I84" s="162"/>
    </row>
    <row r="85" spans="1:9" s="166" customFormat="1" x14ac:dyDescent="0.3">
      <c r="A85" s="149" t="s">
        <v>19</v>
      </c>
      <c r="B85" s="149"/>
      <c r="C85" s="149"/>
      <c r="D85" s="150">
        <v>2610703.48</v>
      </c>
      <c r="E85" s="163">
        <v>7.1848284067720175E-2</v>
      </c>
      <c r="F85" s="180">
        <v>116</v>
      </c>
      <c r="G85" s="163">
        <v>5.8291457286432161E-2</v>
      </c>
      <c r="H85" s="165"/>
      <c r="I85" s="165"/>
    </row>
    <row r="86" spans="1:9" s="166" customFormat="1" x14ac:dyDescent="0.3">
      <c r="A86" s="149" t="s">
        <v>20</v>
      </c>
      <c r="B86" s="149"/>
      <c r="C86" s="149"/>
      <c r="D86" s="150">
        <v>4338477.879999999</v>
      </c>
      <c r="E86" s="163">
        <v>0.11939777670337358</v>
      </c>
      <c r="F86" s="180">
        <v>199</v>
      </c>
      <c r="G86" s="163">
        <v>0.1</v>
      </c>
      <c r="H86" s="165"/>
      <c r="I86" s="165"/>
    </row>
    <row r="87" spans="1:9" s="166" customFormat="1" x14ac:dyDescent="0.3">
      <c r="A87" s="149" t="s">
        <v>21</v>
      </c>
      <c r="B87" s="149"/>
      <c r="C87" s="149"/>
      <c r="D87" s="150">
        <v>7199595.7099999953</v>
      </c>
      <c r="E87" s="163">
        <v>0.19813762907491095</v>
      </c>
      <c r="F87" s="180">
        <v>306</v>
      </c>
      <c r="G87" s="163">
        <v>0.15376884422110554</v>
      </c>
      <c r="H87" s="165"/>
      <c r="I87" s="165"/>
    </row>
    <row r="88" spans="1:9" s="166" customFormat="1" x14ac:dyDescent="0.3">
      <c r="A88" s="149" t="s">
        <v>22</v>
      </c>
      <c r="B88" s="149"/>
      <c r="C88" s="149"/>
      <c r="D88" s="150">
        <v>10537485.680000003</v>
      </c>
      <c r="E88" s="163">
        <v>0.28999856563418447</v>
      </c>
      <c r="F88" s="180">
        <v>688</v>
      </c>
      <c r="G88" s="163">
        <v>0.34572864321608038</v>
      </c>
      <c r="H88" s="165"/>
      <c r="I88" s="165"/>
    </row>
    <row r="89" spans="1:9" s="166" customFormat="1" x14ac:dyDescent="0.3">
      <c r="A89" s="149" t="s">
        <v>8</v>
      </c>
      <c r="B89" s="149"/>
      <c r="C89" s="149"/>
      <c r="D89" s="150">
        <v>5902970.9100000057</v>
      </c>
      <c r="E89" s="163">
        <v>0.16245365819375593</v>
      </c>
      <c r="F89" s="180">
        <v>352</v>
      </c>
      <c r="G89" s="163">
        <v>0.17688442211055277</v>
      </c>
      <c r="H89" s="165"/>
      <c r="I89" s="165"/>
    </row>
    <row r="90" spans="1:9" s="166" customFormat="1" x14ac:dyDescent="0.3">
      <c r="A90" s="149" t="s">
        <v>9</v>
      </c>
      <c r="B90" s="149"/>
      <c r="C90" s="149"/>
      <c r="D90" s="150">
        <v>4065572.7299999991</v>
      </c>
      <c r="E90" s="163">
        <v>0.11188724672899909</v>
      </c>
      <c r="F90" s="180">
        <v>224</v>
      </c>
      <c r="G90" s="163">
        <v>0.11256281407035176</v>
      </c>
      <c r="H90" s="165"/>
      <c r="I90" s="165"/>
    </row>
    <row r="91" spans="1:9" s="166" customFormat="1" x14ac:dyDescent="0.3">
      <c r="A91" s="149" t="s">
        <v>10</v>
      </c>
      <c r="B91" s="149"/>
      <c r="C91" s="149"/>
      <c r="D91" s="150">
        <v>1009716.2700000004</v>
      </c>
      <c r="E91" s="163">
        <v>2.7788058640332017E-2</v>
      </c>
      <c r="F91" s="180">
        <v>69</v>
      </c>
      <c r="G91" s="163">
        <v>3.4673366834170855E-2</v>
      </c>
      <c r="H91" s="165"/>
      <c r="I91" s="165"/>
    </row>
    <row r="92" spans="1:9" s="166" customFormat="1" x14ac:dyDescent="0.3">
      <c r="A92" s="149" t="s">
        <v>11</v>
      </c>
      <c r="B92" s="149"/>
      <c r="C92" s="149"/>
      <c r="D92" s="150">
        <v>452074.52</v>
      </c>
      <c r="E92" s="163">
        <v>1.244138937323447E-2</v>
      </c>
      <c r="F92" s="180">
        <v>21</v>
      </c>
      <c r="G92" s="163">
        <v>1.0552763819095477E-2</v>
      </c>
      <c r="H92" s="165"/>
      <c r="I92" s="165"/>
    </row>
    <row r="93" spans="1:9" s="166" customFormat="1" x14ac:dyDescent="0.3">
      <c r="A93" s="149" t="s">
        <v>12</v>
      </c>
      <c r="B93" s="149"/>
      <c r="C93" s="149"/>
      <c r="D93" s="150">
        <v>174460.88000000003</v>
      </c>
      <c r="E93" s="163">
        <v>4.801278644231341E-3</v>
      </c>
      <c r="F93" s="180">
        <v>11</v>
      </c>
      <c r="G93" s="163">
        <v>5.5276381909547742E-3</v>
      </c>
      <c r="H93" s="165"/>
      <c r="I93" s="165"/>
    </row>
    <row r="94" spans="1:9" s="166" customFormat="1" x14ac:dyDescent="0.3">
      <c r="A94" s="149" t="s">
        <v>24</v>
      </c>
      <c r="B94" s="149"/>
      <c r="C94" s="149"/>
      <c r="D94" s="150">
        <v>45279.180000000008</v>
      </c>
      <c r="E94" s="163">
        <v>1.2461129392578258E-3</v>
      </c>
      <c r="F94" s="180">
        <v>4</v>
      </c>
      <c r="G94" s="163">
        <v>2.0100502512562816E-3</v>
      </c>
      <c r="H94" s="165"/>
      <c r="I94" s="165"/>
    </row>
    <row r="95" spans="1:9" s="166" customFormat="1" x14ac:dyDescent="0.3">
      <c r="A95" s="149"/>
      <c r="B95" s="149"/>
      <c r="C95" s="149"/>
      <c r="D95" s="150"/>
      <c r="E95" s="149"/>
      <c r="F95" s="151"/>
      <c r="G95" s="149"/>
      <c r="H95" s="165"/>
      <c r="I95" s="165"/>
    </row>
    <row r="96" spans="1:9" s="166" customFormat="1" ht="14.4" thickBot="1" x14ac:dyDescent="0.35">
      <c r="A96" s="149"/>
      <c r="B96" s="148"/>
      <c r="C96" s="148"/>
      <c r="D96" s="181">
        <v>36336337.24000001</v>
      </c>
      <c r="E96" s="148"/>
      <c r="F96" s="182">
        <v>1990</v>
      </c>
      <c r="G96" s="148"/>
      <c r="H96" s="193"/>
      <c r="I96" s="193"/>
    </row>
    <row r="97" spans="1:9" s="166" customFormat="1" ht="14.4" thickTop="1" x14ac:dyDescent="0.3">
      <c r="A97" s="149"/>
      <c r="B97" s="149"/>
      <c r="C97" s="149"/>
      <c r="D97" s="150"/>
      <c r="E97" s="149"/>
      <c r="F97" s="151"/>
      <c r="G97" s="149"/>
      <c r="H97" s="165"/>
      <c r="I97" s="165"/>
    </row>
    <row r="98" spans="1:9" s="166" customFormat="1" x14ac:dyDescent="0.3">
      <c r="A98" s="149"/>
      <c r="B98" s="149"/>
      <c r="C98" s="149"/>
      <c r="D98" s="150"/>
      <c r="E98" s="149"/>
      <c r="F98" s="151"/>
      <c r="G98" s="149"/>
      <c r="H98" s="165"/>
      <c r="I98" s="165"/>
    </row>
    <row r="99" spans="1:9" s="166" customFormat="1" x14ac:dyDescent="0.3">
      <c r="A99" s="149"/>
      <c r="B99" s="149"/>
      <c r="C99" s="149"/>
      <c r="D99" s="150"/>
      <c r="E99" s="149"/>
      <c r="F99" s="151"/>
      <c r="G99" s="149"/>
      <c r="H99" s="165"/>
      <c r="I99" s="165"/>
    </row>
    <row r="100" spans="1:9" s="166" customFormat="1" x14ac:dyDescent="0.3">
      <c r="A100" s="154" t="s">
        <v>77</v>
      </c>
      <c r="B100" s="149"/>
      <c r="C100" s="149"/>
      <c r="D100" s="150"/>
      <c r="E100" s="149"/>
      <c r="F100" s="151"/>
      <c r="G100" s="149"/>
      <c r="H100" s="165"/>
      <c r="I100" s="165"/>
    </row>
    <row r="101" spans="1:9" x14ac:dyDescent="0.3">
      <c r="A101" s="187"/>
      <c r="B101" s="162"/>
      <c r="C101" s="162"/>
      <c r="D101" s="174"/>
      <c r="E101" s="162"/>
      <c r="F101" s="175"/>
      <c r="G101" s="162"/>
      <c r="H101" s="162"/>
      <c r="I101" s="162"/>
    </row>
    <row r="102" spans="1:9" s="190" customFormat="1" x14ac:dyDescent="0.3">
      <c r="A102" s="188"/>
      <c r="B102" s="189"/>
      <c r="C102" s="189"/>
      <c r="D102" s="176" t="s">
        <v>68</v>
      </c>
      <c r="E102" s="177" t="s">
        <v>7</v>
      </c>
      <c r="F102" s="178" t="s">
        <v>45</v>
      </c>
      <c r="G102" s="179" t="s">
        <v>7</v>
      </c>
      <c r="H102" s="188"/>
      <c r="I102" s="188"/>
    </row>
    <row r="103" spans="1:9" x14ac:dyDescent="0.3">
      <c r="A103" s="191"/>
      <c r="B103" s="162"/>
      <c r="C103" s="162"/>
      <c r="D103" s="174"/>
      <c r="E103" s="162"/>
      <c r="F103" s="175"/>
      <c r="G103" s="162"/>
      <c r="H103" s="162"/>
      <c r="I103" s="162"/>
    </row>
    <row r="104" spans="1:9" s="166" customFormat="1" x14ac:dyDescent="0.3">
      <c r="A104" s="149" t="s">
        <v>25</v>
      </c>
      <c r="B104" s="149"/>
      <c r="C104" s="149"/>
      <c r="D104" s="150">
        <v>6613326.4100000095</v>
      </c>
      <c r="E104" s="163">
        <v>0.18200311072410127</v>
      </c>
      <c r="F104" s="180">
        <v>761</v>
      </c>
      <c r="G104" s="163">
        <v>0.38241206030150754</v>
      </c>
      <c r="H104" s="165"/>
      <c r="I104" s="165"/>
    </row>
    <row r="105" spans="1:9" s="166" customFormat="1" x14ac:dyDescent="0.3">
      <c r="A105" s="149" t="s">
        <v>26</v>
      </c>
      <c r="B105" s="149"/>
      <c r="C105" s="149"/>
      <c r="D105" s="150">
        <v>10019476.320000006</v>
      </c>
      <c r="E105" s="163">
        <v>0.27574260591599459</v>
      </c>
      <c r="F105" s="180">
        <v>496</v>
      </c>
      <c r="G105" s="163">
        <v>0.2492462311557789</v>
      </c>
      <c r="H105" s="165"/>
      <c r="I105" s="165"/>
    </row>
    <row r="106" spans="1:9" s="166" customFormat="1" x14ac:dyDescent="0.3">
      <c r="A106" s="149" t="s">
        <v>27</v>
      </c>
      <c r="B106" s="149"/>
      <c r="C106" s="149"/>
      <c r="D106" s="150">
        <v>18867404.29000001</v>
      </c>
      <c r="E106" s="163">
        <v>0.51924342746440222</v>
      </c>
      <c r="F106" s="180">
        <v>696</v>
      </c>
      <c r="G106" s="163">
        <v>0.34974874371859299</v>
      </c>
      <c r="H106" s="165"/>
      <c r="I106" s="165"/>
    </row>
    <row r="107" spans="1:9" s="166" customFormat="1" x14ac:dyDescent="0.3">
      <c r="A107" s="149" t="s">
        <v>28</v>
      </c>
      <c r="B107" s="149"/>
      <c r="C107" s="149"/>
      <c r="D107" s="150">
        <v>836130.21999999986</v>
      </c>
      <c r="E107" s="163">
        <v>2.3010855895501902E-2</v>
      </c>
      <c r="F107" s="180">
        <v>37</v>
      </c>
      <c r="G107" s="163">
        <v>1.8592964824120602E-2</v>
      </c>
      <c r="H107" s="165"/>
      <c r="I107" s="165"/>
    </row>
    <row r="108" spans="1:9" s="166" customFormat="1" x14ac:dyDescent="0.3">
      <c r="A108" s="149" t="s">
        <v>29</v>
      </c>
      <c r="B108" s="149"/>
      <c r="C108" s="149"/>
      <c r="D108" s="150">
        <v>0</v>
      </c>
      <c r="E108" s="163">
        <v>0</v>
      </c>
      <c r="F108" s="180">
        <v>0</v>
      </c>
      <c r="G108" s="163">
        <v>0</v>
      </c>
      <c r="H108" s="165"/>
      <c r="I108" s="165"/>
    </row>
    <row r="109" spans="1:9" s="166" customFormat="1" x14ac:dyDescent="0.3">
      <c r="A109" s="149" t="s">
        <v>30</v>
      </c>
      <c r="B109" s="149"/>
      <c r="C109" s="149"/>
      <c r="D109" s="150">
        <v>0</v>
      </c>
      <c r="E109" s="163">
        <v>0</v>
      </c>
      <c r="F109" s="180">
        <v>0</v>
      </c>
      <c r="G109" s="163">
        <v>0</v>
      </c>
      <c r="H109" s="165"/>
      <c r="I109" s="165"/>
    </row>
    <row r="110" spans="1:9" s="166" customFormat="1" x14ac:dyDescent="0.3">
      <c r="A110" s="149"/>
      <c r="B110" s="148"/>
      <c r="C110" s="148"/>
      <c r="D110" s="150"/>
      <c r="E110" s="149"/>
      <c r="F110" s="151"/>
      <c r="G110" s="149"/>
      <c r="H110" s="165"/>
      <c r="I110" s="165"/>
    </row>
    <row r="111" spans="1:9" s="166" customFormat="1" ht="14.4" thickBot="1" x14ac:dyDescent="0.35">
      <c r="A111" s="149"/>
      <c r="B111" s="149"/>
      <c r="C111" s="149"/>
      <c r="D111" s="181">
        <v>36336337.240000024</v>
      </c>
      <c r="E111" s="148"/>
      <c r="F111" s="182">
        <v>1990</v>
      </c>
      <c r="G111" s="192"/>
      <c r="H111" s="165"/>
      <c r="I111" s="165"/>
    </row>
    <row r="112" spans="1:9" s="166" customFormat="1" ht="14.4" thickTop="1" x14ac:dyDescent="0.3">
      <c r="A112" s="149"/>
      <c r="B112" s="149"/>
      <c r="C112" s="149"/>
      <c r="D112" s="150"/>
      <c r="E112" s="149"/>
      <c r="F112" s="151"/>
      <c r="G112" s="149"/>
      <c r="H112" s="165"/>
      <c r="I112" s="165"/>
    </row>
    <row r="113" spans="1:9" s="166" customFormat="1" x14ac:dyDescent="0.3">
      <c r="A113" s="149"/>
      <c r="B113" s="149"/>
      <c r="C113" s="149"/>
      <c r="D113" s="150"/>
      <c r="E113" s="149"/>
      <c r="F113" s="151"/>
      <c r="G113" s="149"/>
      <c r="H113" s="165"/>
      <c r="I113" s="165"/>
    </row>
    <row r="114" spans="1:9" s="166" customFormat="1" x14ac:dyDescent="0.3">
      <c r="A114" s="149"/>
      <c r="B114" s="149"/>
      <c r="C114" s="149"/>
      <c r="D114" s="150"/>
      <c r="E114" s="149"/>
      <c r="F114" s="151"/>
      <c r="G114" s="149"/>
      <c r="H114" s="165"/>
      <c r="I114" s="165"/>
    </row>
    <row r="115" spans="1:9" s="166" customFormat="1" x14ac:dyDescent="0.3">
      <c r="A115" s="154" t="s">
        <v>78</v>
      </c>
      <c r="B115" s="149"/>
      <c r="C115" s="149"/>
      <c r="D115" s="150"/>
      <c r="E115" s="149"/>
      <c r="F115" s="151"/>
      <c r="G115" s="149"/>
      <c r="H115" s="165"/>
      <c r="I115" s="165"/>
    </row>
    <row r="116" spans="1:9" s="166" customFormat="1" x14ac:dyDescent="0.3">
      <c r="A116" s="155"/>
      <c r="B116" s="165"/>
      <c r="C116" s="165"/>
      <c r="D116" s="172"/>
      <c r="E116" s="165"/>
      <c r="F116" s="173"/>
      <c r="G116" s="165"/>
      <c r="H116" s="165"/>
      <c r="I116" s="165"/>
    </row>
    <row r="117" spans="1:9" s="190" customFormat="1" x14ac:dyDescent="0.3">
      <c r="A117" s="188"/>
      <c r="B117" s="189"/>
      <c r="C117" s="189"/>
      <c r="D117" s="176" t="s">
        <v>68</v>
      </c>
      <c r="E117" s="177" t="s">
        <v>7</v>
      </c>
      <c r="F117" s="178" t="s">
        <v>45</v>
      </c>
      <c r="G117" s="179" t="s">
        <v>7</v>
      </c>
      <c r="H117" s="188"/>
      <c r="I117" s="188"/>
    </row>
    <row r="118" spans="1:9" x14ac:dyDescent="0.3">
      <c r="A118" s="191"/>
      <c r="B118" s="162"/>
      <c r="C118" s="162"/>
      <c r="D118" s="174"/>
      <c r="E118" s="162"/>
      <c r="F118" s="175"/>
      <c r="G118" s="162"/>
      <c r="H118" s="162"/>
      <c r="I118" s="162"/>
    </row>
    <row r="119" spans="1:9" s="166" customFormat="1" x14ac:dyDescent="0.3">
      <c r="A119" s="149" t="s">
        <v>46</v>
      </c>
      <c r="B119" s="149"/>
      <c r="C119" s="149"/>
      <c r="D119" s="150">
        <v>2851834.620000001</v>
      </c>
      <c r="E119" s="163">
        <v>7.8484372301031655E-2</v>
      </c>
      <c r="F119" s="180">
        <v>157</v>
      </c>
      <c r="G119" s="163">
        <v>7.8894472361809048E-2</v>
      </c>
      <c r="H119" s="165"/>
      <c r="I119" s="165"/>
    </row>
    <row r="120" spans="1:9" s="166" customFormat="1" x14ac:dyDescent="0.3">
      <c r="A120" s="149" t="s">
        <v>47</v>
      </c>
      <c r="B120" s="149"/>
      <c r="C120" s="149"/>
      <c r="D120" s="150">
        <v>4493391.7300000004</v>
      </c>
      <c r="E120" s="163">
        <v>0.12366110817172722</v>
      </c>
      <c r="F120" s="180">
        <v>256</v>
      </c>
      <c r="G120" s="163">
        <v>0.12864321608040202</v>
      </c>
      <c r="H120" s="165"/>
      <c r="I120" s="165"/>
    </row>
    <row r="121" spans="1:9" s="166" customFormat="1" x14ac:dyDescent="0.3">
      <c r="A121" s="149" t="s">
        <v>31</v>
      </c>
      <c r="B121" s="149"/>
      <c r="C121" s="149"/>
      <c r="D121" s="150">
        <v>3072786.16</v>
      </c>
      <c r="E121" s="163">
        <v>8.4565104614270137E-2</v>
      </c>
      <c r="F121" s="180">
        <v>174</v>
      </c>
      <c r="G121" s="163">
        <v>8.7437185929648248E-2</v>
      </c>
      <c r="H121" s="165"/>
      <c r="I121" s="165"/>
    </row>
    <row r="122" spans="1:9" s="166" customFormat="1" x14ac:dyDescent="0.3">
      <c r="A122" s="149" t="s">
        <v>32</v>
      </c>
      <c r="B122" s="149"/>
      <c r="C122" s="149"/>
      <c r="D122" s="150">
        <v>2567761.7599999984</v>
      </c>
      <c r="E122" s="163">
        <v>7.0666499571490612E-2</v>
      </c>
      <c r="F122" s="180">
        <v>153</v>
      </c>
      <c r="G122" s="163">
        <v>7.6884422110552769E-2</v>
      </c>
      <c r="H122" s="165"/>
      <c r="I122" s="165"/>
    </row>
    <row r="123" spans="1:9" s="166" customFormat="1" x14ac:dyDescent="0.3">
      <c r="A123" s="149" t="s">
        <v>33</v>
      </c>
      <c r="B123" s="149"/>
      <c r="C123" s="149"/>
      <c r="D123" s="150">
        <v>2813614.9599999995</v>
      </c>
      <c r="E123" s="163">
        <v>7.7432542014793326E-2</v>
      </c>
      <c r="F123" s="180">
        <v>162</v>
      </c>
      <c r="G123" s="163">
        <v>8.1407035175879397E-2</v>
      </c>
      <c r="H123" s="165"/>
      <c r="I123" s="165"/>
    </row>
    <row r="124" spans="1:9" s="166" customFormat="1" x14ac:dyDescent="0.3">
      <c r="A124" s="149" t="s">
        <v>40</v>
      </c>
      <c r="B124" s="149"/>
      <c r="C124" s="149"/>
      <c r="D124" s="150">
        <v>1147783.1499999992</v>
      </c>
      <c r="E124" s="163">
        <v>3.1587750367323461E-2</v>
      </c>
      <c r="F124" s="180">
        <v>69</v>
      </c>
      <c r="G124" s="163">
        <v>3.4673366834170855E-2</v>
      </c>
      <c r="H124" s="165"/>
      <c r="I124" s="165"/>
    </row>
    <row r="125" spans="1:9" s="166" customFormat="1" x14ac:dyDescent="0.3">
      <c r="A125" s="149" t="s">
        <v>34</v>
      </c>
      <c r="B125" s="149"/>
      <c r="C125" s="149"/>
      <c r="D125" s="150">
        <v>8416581.8500000015</v>
      </c>
      <c r="E125" s="163">
        <v>0.23162989143371351</v>
      </c>
      <c r="F125" s="180">
        <v>405</v>
      </c>
      <c r="G125" s="163">
        <v>0.20351758793969849</v>
      </c>
      <c r="H125" s="165"/>
      <c r="I125" s="165"/>
    </row>
    <row r="126" spans="1:9" s="166" customFormat="1" x14ac:dyDescent="0.3">
      <c r="A126" s="149" t="s">
        <v>35</v>
      </c>
      <c r="B126" s="149"/>
      <c r="C126" s="149"/>
      <c r="D126" s="150">
        <v>2427986.6300000018</v>
      </c>
      <c r="E126" s="163">
        <v>6.6819795676246907E-2</v>
      </c>
      <c r="F126" s="180">
        <v>130</v>
      </c>
      <c r="G126" s="163">
        <v>6.5326633165829151E-2</v>
      </c>
      <c r="H126" s="165"/>
      <c r="I126" s="165"/>
    </row>
    <row r="127" spans="1:9" s="166" customFormat="1" x14ac:dyDescent="0.3">
      <c r="A127" s="149" t="s">
        <v>36</v>
      </c>
      <c r="B127" s="149"/>
      <c r="C127" s="149"/>
      <c r="D127" s="150">
        <v>858522.52000000037</v>
      </c>
      <c r="E127" s="163">
        <v>2.3627106781002574E-2</v>
      </c>
      <c r="F127" s="180">
        <v>52</v>
      </c>
      <c r="G127" s="163">
        <v>2.6130653266331658E-2</v>
      </c>
      <c r="H127" s="165"/>
      <c r="I127" s="165"/>
    </row>
    <row r="128" spans="1:9" s="166" customFormat="1" x14ac:dyDescent="0.3">
      <c r="A128" s="149" t="s">
        <v>37</v>
      </c>
      <c r="B128" s="149"/>
      <c r="C128" s="149"/>
      <c r="D128" s="150">
        <v>2151009.2200000007</v>
      </c>
      <c r="E128" s="163">
        <v>5.9197194417056231E-2</v>
      </c>
      <c r="F128" s="180">
        <v>117</v>
      </c>
      <c r="G128" s="163">
        <v>5.879396984924623E-2</v>
      </c>
      <c r="H128" s="165"/>
      <c r="I128" s="165"/>
    </row>
    <row r="129" spans="1:9" s="166" customFormat="1" x14ac:dyDescent="0.3">
      <c r="A129" s="149" t="s">
        <v>38</v>
      </c>
      <c r="B129" s="149"/>
      <c r="C129" s="149"/>
      <c r="D129" s="150">
        <v>3189744.3499999982</v>
      </c>
      <c r="E129" s="163">
        <v>8.7783871250750156E-2</v>
      </c>
      <c r="F129" s="180">
        <v>191</v>
      </c>
      <c r="G129" s="163">
        <v>9.5979899497487434E-2</v>
      </c>
      <c r="H129" s="165"/>
      <c r="I129" s="165"/>
    </row>
    <row r="130" spans="1:9" s="166" customFormat="1" x14ac:dyDescent="0.3">
      <c r="A130" s="149" t="s">
        <v>39</v>
      </c>
      <c r="B130" s="149"/>
      <c r="C130" s="149"/>
      <c r="D130" s="150">
        <v>2345320.2900000005</v>
      </c>
      <c r="E130" s="163">
        <v>6.4544763400594202E-2</v>
      </c>
      <c r="F130" s="180">
        <v>124</v>
      </c>
      <c r="G130" s="163">
        <v>6.2311557788944726E-2</v>
      </c>
      <c r="H130" s="165"/>
      <c r="I130" s="165"/>
    </row>
    <row r="131" spans="1:9" s="166" customFormat="1" x14ac:dyDescent="0.3">
      <c r="A131" s="149" t="s">
        <v>43</v>
      </c>
      <c r="B131" s="149"/>
      <c r="C131" s="149"/>
      <c r="D131" s="150">
        <v>0</v>
      </c>
      <c r="E131" s="163">
        <v>0</v>
      </c>
      <c r="F131" s="180">
        <v>0</v>
      </c>
      <c r="G131" s="163">
        <v>0</v>
      </c>
      <c r="H131" s="165"/>
      <c r="I131" s="165"/>
    </row>
    <row r="132" spans="1:9" s="166" customFormat="1" x14ac:dyDescent="0.3">
      <c r="A132" s="149"/>
      <c r="B132" s="149"/>
      <c r="C132" s="149"/>
      <c r="D132" s="150"/>
      <c r="E132" s="149"/>
      <c r="F132" s="151"/>
      <c r="G132" s="149"/>
      <c r="H132" s="165"/>
      <c r="I132" s="165"/>
    </row>
    <row r="133" spans="1:9" s="166" customFormat="1" ht="14.4" thickBot="1" x14ac:dyDescent="0.35">
      <c r="A133" s="149"/>
      <c r="B133" s="148"/>
      <c r="C133" s="148"/>
      <c r="D133" s="181">
        <v>36336337.240000002</v>
      </c>
      <c r="E133" s="192"/>
      <c r="F133" s="182">
        <v>1990</v>
      </c>
      <c r="G133" s="192"/>
      <c r="H133" s="165"/>
      <c r="I133" s="165"/>
    </row>
    <row r="134" spans="1:9" s="166" customFormat="1" ht="14.4" thickTop="1" x14ac:dyDescent="0.3">
      <c r="A134" s="149"/>
      <c r="B134" s="149"/>
      <c r="C134" s="149"/>
      <c r="D134" s="150"/>
      <c r="E134" s="149"/>
      <c r="F134" s="151"/>
      <c r="G134" s="149"/>
      <c r="H134" s="165"/>
      <c r="I134" s="165"/>
    </row>
    <row r="135" spans="1:9" s="166" customFormat="1" x14ac:dyDescent="0.3">
      <c r="A135" s="149"/>
      <c r="B135" s="149"/>
      <c r="C135" s="149"/>
      <c r="D135" s="150"/>
      <c r="E135" s="149"/>
      <c r="F135" s="151"/>
      <c r="G135" s="149"/>
      <c r="H135" s="165"/>
      <c r="I135" s="165"/>
    </row>
    <row r="136" spans="1:9" s="166" customFormat="1" x14ac:dyDescent="0.3">
      <c r="A136" s="149"/>
      <c r="B136" s="149"/>
      <c r="C136" s="149"/>
      <c r="D136" s="150"/>
      <c r="E136" s="149"/>
      <c r="F136" s="151"/>
      <c r="G136" s="149"/>
      <c r="H136" s="165"/>
      <c r="I136" s="165"/>
    </row>
    <row r="137" spans="1:9" s="166" customFormat="1" x14ac:dyDescent="0.3">
      <c r="A137" s="154" t="s">
        <v>79</v>
      </c>
      <c r="B137" s="149"/>
      <c r="C137" s="149"/>
      <c r="D137" s="150"/>
      <c r="E137" s="149"/>
      <c r="F137" s="151"/>
      <c r="G137" s="149"/>
      <c r="H137" s="165"/>
      <c r="I137" s="165"/>
    </row>
    <row r="138" spans="1:9" x14ac:dyDescent="0.3">
      <c r="A138" s="162"/>
      <c r="B138" s="162"/>
      <c r="C138" s="162"/>
      <c r="D138" s="174"/>
      <c r="E138" s="162"/>
      <c r="F138" s="175"/>
      <c r="G138" s="162"/>
      <c r="H138" s="162"/>
      <c r="I138" s="162"/>
    </row>
    <row r="139" spans="1:9" s="190" customFormat="1" x14ac:dyDescent="0.3">
      <c r="A139" s="194" t="s">
        <v>23</v>
      </c>
      <c r="B139" s="195"/>
      <c r="C139" s="195"/>
      <c r="D139" s="176" t="s">
        <v>68</v>
      </c>
      <c r="E139" s="177" t="s">
        <v>7</v>
      </c>
      <c r="F139" s="178" t="s">
        <v>45</v>
      </c>
      <c r="G139" s="179" t="s">
        <v>7</v>
      </c>
      <c r="H139" s="188"/>
      <c r="I139" s="188"/>
    </row>
    <row r="140" spans="1:9" x14ac:dyDescent="0.3">
      <c r="A140" s="162"/>
      <c r="B140" s="162"/>
      <c r="C140" s="162"/>
      <c r="D140" s="174"/>
      <c r="E140" s="162"/>
      <c r="F140" s="175"/>
      <c r="G140" s="162"/>
      <c r="H140" s="162"/>
      <c r="I140" s="162"/>
    </row>
    <row r="141" spans="1:9" s="166" customFormat="1" x14ac:dyDescent="0.3">
      <c r="A141" s="149">
        <v>1999</v>
      </c>
      <c r="B141" s="149"/>
      <c r="C141" s="149"/>
      <c r="D141" s="150">
        <v>23101.54</v>
      </c>
      <c r="E141" s="163">
        <v>6.3576963873423153E-4</v>
      </c>
      <c r="F141" s="180">
        <v>2</v>
      </c>
      <c r="G141" s="163">
        <v>1.0050251256281408E-3</v>
      </c>
      <c r="H141" s="165"/>
      <c r="I141" s="165"/>
    </row>
    <row r="142" spans="1:9" s="166" customFormat="1" x14ac:dyDescent="0.3">
      <c r="A142" s="149">
        <v>2000</v>
      </c>
      <c r="B142" s="149"/>
      <c r="C142" s="149"/>
      <c r="D142" s="150">
        <v>29102.38</v>
      </c>
      <c r="E142" s="163">
        <v>8.0091671892463991E-4</v>
      </c>
      <c r="F142" s="180">
        <v>5</v>
      </c>
      <c r="G142" s="163">
        <v>2.5125628140703518E-3</v>
      </c>
      <c r="H142" s="165"/>
      <c r="I142" s="165"/>
    </row>
    <row r="143" spans="1:9" s="166" customFormat="1" x14ac:dyDescent="0.3">
      <c r="A143" s="149">
        <v>2001</v>
      </c>
      <c r="B143" s="149"/>
      <c r="C143" s="149"/>
      <c r="D143" s="150">
        <v>18061.95</v>
      </c>
      <c r="E143" s="163">
        <v>4.9707679342311177E-4</v>
      </c>
      <c r="F143" s="180">
        <v>2</v>
      </c>
      <c r="G143" s="163">
        <v>1.0050251256281408E-3</v>
      </c>
      <c r="H143" s="165"/>
      <c r="I143" s="165"/>
    </row>
    <row r="144" spans="1:9" s="166" customFormat="1" x14ac:dyDescent="0.3">
      <c r="A144" s="149">
        <v>2002</v>
      </c>
      <c r="B144" s="149"/>
      <c r="C144" s="149"/>
      <c r="D144" s="150">
        <v>243294.80999999997</v>
      </c>
      <c r="E144" s="163">
        <v>6.6956338607561871E-3</v>
      </c>
      <c r="F144" s="180">
        <v>14</v>
      </c>
      <c r="G144" s="163">
        <v>7.0351758793969852E-3</v>
      </c>
      <c r="H144" s="165"/>
      <c r="I144" s="165"/>
    </row>
    <row r="145" spans="1:9" s="166" customFormat="1" x14ac:dyDescent="0.3">
      <c r="A145" s="149">
        <v>2003</v>
      </c>
      <c r="B145" s="149"/>
      <c r="C145" s="149"/>
      <c r="D145" s="150">
        <v>733624.49</v>
      </c>
      <c r="E145" s="163">
        <v>2.0189830503675722E-2</v>
      </c>
      <c r="F145" s="180">
        <v>47</v>
      </c>
      <c r="G145" s="163">
        <v>2.3618090452261306E-2</v>
      </c>
      <c r="H145" s="165"/>
      <c r="I145" s="165"/>
    </row>
    <row r="146" spans="1:9" s="166" customFormat="1" x14ac:dyDescent="0.3">
      <c r="A146" s="149">
        <v>2004</v>
      </c>
      <c r="B146" s="149"/>
      <c r="C146" s="149"/>
      <c r="D146" s="150">
        <v>3775364.9099999974</v>
      </c>
      <c r="E146" s="163">
        <v>0.10390053584828512</v>
      </c>
      <c r="F146" s="180">
        <v>212</v>
      </c>
      <c r="G146" s="163">
        <v>0.10653266331658291</v>
      </c>
      <c r="H146" s="165"/>
      <c r="I146" s="165"/>
    </row>
    <row r="147" spans="1:9" s="166" customFormat="1" x14ac:dyDescent="0.3">
      <c r="A147" s="149">
        <v>2005</v>
      </c>
      <c r="B147" s="149"/>
      <c r="C147" s="149"/>
      <c r="D147" s="150">
        <v>5850606.9000000022</v>
      </c>
      <c r="E147" s="163">
        <v>0.16101256605356196</v>
      </c>
      <c r="F147" s="180">
        <v>287</v>
      </c>
      <c r="G147" s="163">
        <v>0.1442211055276382</v>
      </c>
      <c r="H147" s="165"/>
      <c r="I147" s="165"/>
    </row>
    <row r="148" spans="1:9" s="166" customFormat="1" x14ac:dyDescent="0.3">
      <c r="A148" s="149">
        <v>2006</v>
      </c>
      <c r="B148" s="149"/>
      <c r="C148" s="149"/>
      <c r="D148" s="150">
        <v>8361112.3399999971</v>
      </c>
      <c r="E148" s="163">
        <v>0.23010333388242182</v>
      </c>
      <c r="F148" s="180">
        <v>399</v>
      </c>
      <c r="G148" s="163">
        <v>0.20050251256281407</v>
      </c>
      <c r="H148" s="165"/>
      <c r="I148" s="165"/>
    </row>
    <row r="149" spans="1:9" s="166" customFormat="1" x14ac:dyDescent="0.3">
      <c r="A149" s="149">
        <v>2007</v>
      </c>
      <c r="B149" s="149"/>
      <c r="C149" s="149"/>
      <c r="D149" s="150">
        <v>10730159.089999998</v>
      </c>
      <c r="E149" s="163">
        <v>0.29530106513289284</v>
      </c>
      <c r="F149" s="180">
        <v>554</v>
      </c>
      <c r="G149" s="163">
        <v>0.27839195979899495</v>
      </c>
      <c r="H149" s="165"/>
      <c r="I149" s="165"/>
    </row>
    <row r="150" spans="1:9" s="166" customFormat="1" x14ac:dyDescent="0.3">
      <c r="A150" s="149">
        <v>2008</v>
      </c>
      <c r="B150" s="149"/>
      <c r="C150" s="149"/>
      <c r="D150" s="150">
        <v>6571908.8299999982</v>
      </c>
      <c r="E150" s="163">
        <v>0.18086327156732429</v>
      </c>
      <c r="F150" s="180">
        <v>468</v>
      </c>
      <c r="G150" s="163">
        <v>0.23517587939698492</v>
      </c>
      <c r="H150" s="165"/>
      <c r="I150" s="165"/>
    </row>
    <row r="151" spans="1:9" s="166" customFormat="1" x14ac:dyDescent="0.3">
      <c r="A151" s="149"/>
      <c r="B151" s="149"/>
      <c r="C151" s="149"/>
      <c r="D151" s="150"/>
      <c r="E151" s="149"/>
      <c r="F151" s="151"/>
      <c r="G151" s="149"/>
      <c r="H151" s="165"/>
      <c r="I151" s="165"/>
    </row>
    <row r="152" spans="1:9" s="166" customFormat="1" ht="14.4" thickBot="1" x14ac:dyDescent="0.35">
      <c r="A152" s="149"/>
      <c r="B152" s="149"/>
      <c r="C152" s="149"/>
      <c r="D152" s="181">
        <v>36336337.239999995</v>
      </c>
      <c r="E152" s="149"/>
      <c r="F152" s="182">
        <v>1990</v>
      </c>
      <c r="G152" s="149"/>
      <c r="H152" s="165"/>
      <c r="I152" s="165"/>
    </row>
    <row r="153" spans="1:9" s="166" customFormat="1" ht="14.4" thickTop="1" x14ac:dyDescent="0.3">
      <c r="A153" s="149"/>
      <c r="B153" s="149"/>
      <c r="C153" s="149"/>
      <c r="D153" s="150"/>
      <c r="E153" s="149"/>
      <c r="F153" s="151"/>
      <c r="G153" s="149"/>
      <c r="H153" s="165"/>
      <c r="I153" s="165"/>
    </row>
    <row r="154" spans="1:9" s="166" customFormat="1" x14ac:dyDescent="0.3">
      <c r="A154" s="149"/>
      <c r="B154" s="149"/>
      <c r="C154" s="149"/>
      <c r="D154" s="150"/>
      <c r="E154" s="149"/>
      <c r="F154" s="151"/>
      <c r="G154" s="149"/>
      <c r="H154" s="165"/>
      <c r="I154" s="165"/>
    </row>
    <row r="155" spans="1:9" s="166" customFormat="1" x14ac:dyDescent="0.3">
      <c r="A155" s="149"/>
      <c r="B155" s="149"/>
      <c r="C155" s="149"/>
      <c r="D155" s="150"/>
      <c r="E155" s="149"/>
      <c r="F155" s="151"/>
      <c r="G155" s="149"/>
      <c r="H155" s="165"/>
      <c r="I155" s="165"/>
    </row>
    <row r="156" spans="1:9" s="166" customFormat="1" x14ac:dyDescent="0.3">
      <c r="A156" s="154" t="s">
        <v>95</v>
      </c>
      <c r="B156" s="149"/>
      <c r="C156" s="149"/>
      <c r="D156" s="150"/>
      <c r="E156" s="149"/>
      <c r="F156" s="151"/>
      <c r="G156" s="149"/>
      <c r="H156" s="165"/>
      <c r="I156" s="165"/>
    </row>
    <row r="157" spans="1:9" x14ac:dyDescent="0.3">
      <c r="A157" s="187"/>
      <c r="B157" s="162"/>
      <c r="C157" s="162"/>
      <c r="D157" s="174"/>
      <c r="E157" s="162"/>
      <c r="F157" s="175"/>
      <c r="G157" s="162"/>
      <c r="H157" s="162"/>
      <c r="I157" s="162"/>
    </row>
    <row r="158" spans="1:9" s="190" customFormat="1" x14ac:dyDescent="0.3">
      <c r="A158" s="188"/>
      <c r="B158" s="189"/>
      <c r="C158" s="189"/>
      <c r="D158" s="176" t="s">
        <v>68</v>
      </c>
      <c r="E158" s="177" t="s">
        <v>7</v>
      </c>
      <c r="F158" s="178" t="s">
        <v>45</v>
      </c>
      <c r="G158" s="179" t="s">
        <v>7</v>
      </c>
      <c r="H158" s="188"/>
      <c r="I158" s="188"/>
    </row>
    <row r="159" spans="1:9" x14ac:dyDescent="0.3">
      <c r="A159" s="191"/>
      <c r="B159" s="162"/>
      <c r="C159" s="162"/>
      <c r="D159" s="174"/>
      <c r="E159" s="162"/>
      <c r="F159" s="175"/>
      <c r="G159" s="162"/>
      <c r="H159" s="162"/>
      <c r="I159" s="162"/>
    </row>
    <row r="160" spans="1:9" s="166" customFormat="1" x14ac:dyDescent="0.3">
      <c r="A160" s="149" t="s">
        <v>0</v>
      </c>
      <c r="B160" s="149"/>
      <c r="C160" s="149"/>
      <c r="D160" s="150">
        <v>4574295.7600000007</v>
      </c>
      <c r="E160" s="163">
        <v>0.84971626308725945</v>
      </c>
      <c r="F160" s="180">
        <v>365</v>
      </c>
      <c r="G160" s="163">
        <v>0.89242053789731046</v>
      </c>
      <c r="H160" s="165"/>
      <c r="I160" s="165"/>
    </row>
    <row r="161" spans="1:9" s="166" customFormat="1" x14ac:dyDescent="0.3">
      <c r="A161" s="149" t="s">
        <v>1</v>
      </c>
      <c r="B161" s="149"/>
      <c r="C161" s="149"/>
      <c r="D161" s="150">
        <v>151008.75</v>
      </c>
      <c r="E161" s="163">
        <v>2.8051223068155561E-2</v>
      </c>
      <c r="F161" s="180">
        <v>11</v>
      </c>
      <c r="G161" s="163">
        <v>2.6894865525672371E-2</v>
      </c>
      <c r="H161" s="165"/>
      <c r="I161" s="196"/>
    </row>
    <row r="162" spans="1:9" s="166" customFormat="1" x14ac:dyDescent="0.3">
      <c r="A162" s="149" t="s">
        <v>2</v>
      </c>
      <c r="B162" s="149"/>
      <c r="C162" s="149"/>
      <c r="D162" s="150">
        <v>6004.66</v>
      </c>
      <c r="E162" s="163">
        <v>1.115419186692367E-3</v>
      </c>
      <c r="F162" s="180">
        <v>1</v>
      </c>
      <c r="G162" s="163">
        <v>2.4449877750611247E-3</v>
      </c>
      <c r="H162" s="165"/>
      <c r="I162" s="196"/>
    </row>
    <row r="163" spans="1:9" s="166" customFormat="1" x14ac:dyDescent="0.3">
      <c r="A163" s="149" t="s">
        <v>3</v>
      </c>
      <c r="B163" s="149"/>
      <c r="C163" s="149"/>
      <c r="D163" s="150">
        <v>31984.61</v>
      </c>
      <c r="E163" s="163">
        <v>5.9414267706868577E-3</v>
      </c>
      <c r="F163" s="180">
        <v>5</v>
      </c>
      <c r="G163" s="163">
        <v>1.2224938875305624E-2</v>
      </c>
      <c r="H163" s="165"/>
      <c r="I163" s="196"/>
    </row>
    <row r="164" spans="1:9" s="166" customFormat="1" x14ac:dyDescent="0.3">
      <c r="A164" s="149" t="s">
        <v>4</v>
      </c>
      <c r="B164" s="149"/>
      <c r="C164" s="149"/>
      <c r="D164" s="150">
        <v>71444.95</v>
      </c>
      <c r="E164" s="163">
        <v>1.3271537109890787E-2</v>
      </c>
      <c r="F164" s="180">
        <v>4</v>
      </c>
      <c r="G164" s="163">
        <v>9.7799511002444987E-3</v>
      </c>
      <c r="H164" s="165"/>
      <c r="I164" s="196"/>
    </row>
    <row r="165" spans="1:9" s="166" customFormat="1" x14ac:dyDescent="0.3">
      <c r="A165" s="149" t="s">
        <v>5</v>
      </c>
      <c r="B165" s="149"/>
      <c r="C165" s="149"/>
      <c r="D165" s="150">
        <v>28328.2</v>
      </c>
      <c r="E165" s="163">
        <v>5.2622159796655785E-3</v>
      </c>
      <c r="F165" s="180">
        <v>1</v>
      </c>
      <c r="G165" s="163">
        <v>2.4449877750611247E-3</v>
      </c>
      <c r="H165" s="165"/>
      <c r="I165" s="196"/>
    </row>
    <row r="166" spans="1:9" s="166" customFormat="1" x14ac:dyDescent="0.3">
      <c r="A166" s="149" t="s">
        <v>13</v>
      </c>
      <c r="B166" s="149"/>
      <c r="C166" s="149"/>
      <c r="D166" s="150">
        <v>129580.59</v>
      </c>
      <c r="E166" s="163">
        <v>2.407075110146404E-2</v>
      </c>
      <c r="F166" s="180">
        <v>7</v>
      </c>
      <c r="G166" s="163">
        <v>1.7114914425427872E-2</v>
      </c>
      <c r="H166" s="165"/>
      <c r="I166" s="196"/>
    </row>
    <row r="167" spans="1:9" s="166" customFormat="1" x14ac:dyDescent="0.3">
      <c r="A167" s="149" t="s">
        <v>14</v>
      </c>
      <c r="B167" s="149"/>
      <c r="C167" s="149"/>
      <c r="D167" s="150">
        <v>390673.89999999997</v>
      </c>
      <c r="E167" s="163">
        <v>7.2571163696185145E-2</v>
      </c>
      <c r="F167" s="180">
        <v>15</v>
      </c>
      <c r="G167" s="163">
        <v>3.6674816625916873E-2</v>
      </c>
      <c r="H167" s="165"/>
      <c r="I167" s="196"/>
    </row>
    <row r="168" spans="1:9" s="166" customFormat="1" x14ac:dyDescent="0.3">
      <c r="A168" s="149" t="s">
        <v>6</v>
      </c>
      <c r="B168" s="149"/>
      <c r="C168" s="149"/>
      <c r="D168" s="150">
        <v>0</v>
      </c>
      <c r="E168" s="163">
        <v>0</v>
      </c>
      <c r="F168" s="180">
        <v>0</v>
      </c>
      <c r="G168" s="163">
        <v>0</v>
      </c>
      <c r="H168" s="165"/>
      <c r="I168" s="196"/>
    </row>
    <row r="169" spans="1:9" s="166" customFormat="1" x14ac:dyDescent="0.3">
      <c r="A169" s="149"/>
      <c r="B169" s="149"/>
      <c r="C169" s="149"/>
      <c r="D169" s="150"/>
      <c r="E169" s="149"/>
      <c r="F169" s="151"/>
      <c r="G169" s="149"/>
      <c r="H169" s="165"/>
      <c r="I169" s="165"/>
    </row>
    <row r="170" spans="1:9" s="198" customFormat="1" ht="14.4" thickBot="1" x14ac:dyDescent="0.35">
      <c r="A170" s="149"/>
      <c r="B170" s="148"/>
      <c r="C170" s="148"/>
      <c r="D170" s="181">
        <v>5383321.4200000018</v>
      </c>
      <c r="E170" s="148"/>
      <c r="F170" s="182">
        <v>409</v>
      </c>
      <c r="G170" s="192"/>
      <c r="H170" s="193"/>
      <c r="I170" s="197"/>
    </row>
    <row r="171" spans="1:9" s="166" customFormat="1" ht="14.4" thickTop="1" x14ac:dyDescent="0.3">
      <c r="A171" s="148"/>
      <c r="B171" s="149"/>
      <c r="C171" s="149"/>
      <c r="D171" s="150"/>
      <c r="E171" s="149"/>
      <c r="F171" s="151"/>
      <c r="G171" s="149"/>
      <c r="H171" s="165"/>
      <c r="I171" s="165"/>
    </row>
    <row r="172" spans="1:9" s="166" customFormat="1" x14ac:dyDescent="0.3">
      <c r="A172" s="148" t="s">
        <v>69</v>
      </c>
      <c r="B172" s="149"/>
      <c r="C172" s="149"/>
      <c r="D172" s="150"/>
      <c r="E172" s="149"/>
      <c r="F172" s="199">
        <v>7.397010457661727</v>
      </c>
      <c r="G172" s="149"/>
      <c r="H172" s="165"/>
      <c r="I172" s="165"/>
    </row>
    <row r="173" spans="1:9" s="166" customFormat="1" x14ac:dyDescent="0.3">
      <c r="A173" s="148"/>
      <c r="B173" s="149"/>
      <c r="C173" s="149"/>
      <c r="D173" s="150"/>
      <c r="E173" s="150"/>
      <c r="F173" s="151"/>
      <c r="G173" s="150"/>
      <c r="H173" s="200"/>
      <c r="I173" s="165"/>
    </row>
    <row r="174" spans="1:9" s="166" customFormat="1" x14ac:dyDescent="0.3">
      <c r="A174" s="148"/>
      <c r="B174" s="149"/>
      <c r="C174" s="149"/>
      <c r="D174" s="150"/>
      <c r="E174" s="150"/>
      <c r="F174" s="151"/>
      <c r="G174" s="150"/>
      <c r="H174" s="165"/>
      <c r="I174" s="165"/>
    </row>
    <row r="175" spans="1:9" s="166" customFormat="1" x14ac:dyDescent="0.3">
      <c r="A175" s="148"/>
      <c r="B175" s="149"/>
      <c r="C175" s="149"/>
      <c r="D175" s="150"/>
      <c r="E175" s="150"/>
      <c r="F175" s="151"/>
      <c r="G175" s="150"/>
      <c r="H175" s="165"/>
      <c r="I175" s="165"/>
    </row>
    <row r="176" spans="1:9" s="166" customFormat="1" x14ac:dyDescent="0.3">
      <c r="A176" s="154" t="s">
        <v>96</v>
      </c>
      <c r="B176" s="149"/>
      <c r="C176" s="149"/>
      <c r="D176" s="150"/>
      <c r="E176" s="149"/>
      <c r="F176" s="151"/>
      <c r="G176" s="149"/>
      <c r="H176" s="165"/>
      <c r="I176" s="165"/>
    </row>
    <row r="177" spans="1:11" s="153" customFormat="1" x14ac:dyDescent="0.3">
      <c r="A177" s="187"/>
      <c r="B177" s="162"/>
      <c r="C177" s="162"/>
      <c r="D177" s="174"/>
      <c r="E177" s="162"/>
      <c r="F177" s="175"/>
      <c r="G177" s="162"/>
      <c r="H177" s="152"/>
      <c r="I177" s="152"/>
    </row>
    <row r="178" spans="1:11" s="153" customFormat="1" x14ac:dyDescent="0.3">
      <c r="A178" s="188"/>
      <c r="B178" s="189"/>
      <c r="C178" s="189"/>
      <c r="D178" s="176" t="s">
        <v>68</v>
      </c>
      <c r="E178" s="177" t="s">
        <v>7</v>
      </c>
      <c r="F178" s="178" t="s">
        <v>45</v>
      </c>
      <c r="G178" s="179" t="s">
        <v>7</v>
      </c>
      <c r="H178" s="152"/>
      <c r="I178" s="152"/>
    </row>
    <row r="179" spans="1:11" s="153" customFormat="1" x14ac:dyDescent="0.3">
      <c r="A179" s="191"/>
      <c r="B179" s="162"/>
      <c r="C179" s="162"/>
      <c r="D179" s="174"/>
      <c r="E179" s="162"/>
      <c r="F179" s="175"/>
      <c r="G179" s="162"/>
      <c r="H179" s="152"/>
      <c r="I179" s="152"/>
    </row>
    <row r="180" spans="1:11" s="166" customFormat="1" x14ac:dyDescent="0.3">
      <c r="A180" s="149" t="s">
        <v>0</v>
      </c>
      <c r="B180" s="149"/>
      <c r="C180" s="149"/>
      <c r="D180" s="150">
        <v>26805588.520000037</v>
      </c>
      <c r="E180" s="163">
        <v>0.86600894322807231</v>
      </c>
      <c r="F180" s="180">
        <v>1383</v>
      </c>
      <c r="G180" s="163">
        <v>0.8747628083491461</v>
      </c>
      <c r="H180" s="165"/>
      <c r="I180" s="165"/>
      <c r="K180" s="207"/>
    </row>
    <row r="181" spans="1:11" s="166" customFormat="1" x14ac:dyDescent="0.3">
      <c r="A181" s="149" t="s">
        <v>1</v>
      </c>
      <c r="B181" s="149"/>
      <c r="C181" s="149"/>
      <c r="D181" s="150">
        <v>698899.24999999988</v>
      </c>
      <c r="E181" s="163">
        <v>2.2579358795417014E-2</v>
      </c>
      <c r="F181" s="180">
        <v>34</v>
      </c>
      <c r="G181" s="163">
        <v>2.1505376344086023E-2</v>
      </c>
      <c r="H181" s="165"/>
      <c r="I181" s="165"/>
      <c r="K181" s="207"/>
    </row>
    <row r="182" spans="1:11" s="166" customFormat="1" x14ac:dyDescent="0.3">
      <c r="A182" s="149" t="s">
        <v>2</v>
      </c>
      <c r="B182" s="149"/>
      <c r="C182" s="149"/>
      <c r="D182" s="150">
        <v>556178.57000000007</v>
      </c>
      <c r="E182" s="163">
        <v>1.7968477554314105E-2</v>
      </c>
      <c r="F182" s="180">
        <v>31</v>
      </c>
      <c r="G182" s="163">
        <v>1.9607843137254902E-2</v>
      </c>
      <c r="H182" s="165"/>
      <c r="I182" s="165"/>
      <c r="K182" s="207"/>
    </row>
    <row r="183" spans="1:11" s="166" customFormat="1" x14ac:dyDescent="0.3">
      <c r="A183" s="149" t="s">
        <v>3</v>
      </c>
      <c r="B183" s="149"/>
      <c r="C183" s="149"/>
      <c r="D183" s="150">
        <v>507511.20999999996</v>
      </c>
      <c r="E183" s="163">
        <v>1.6396179711576787E-2</v>
      </c>
      <c r="F183" s="180">
        <v>25</v>
      </c>
      <c r="G183" s="163">
        <v>1.5812776723592662E-2</v>
      </c>
      <c r="H183" s="165"/>
      <c r="I183" s="165"/>
      <c r="K183" s="207"/>
    </row>
    <row r="184" spans="1:11" s="166" customFormat="1" x14ac:dyDescent="0.3">
      <c r="A184" s="149" t="s">
        <v>4</v>
      </c>
      <c r="B184" s="149"/>
      <c r="C184" s="149"/>
      <c r="D184" s="150">
        <v>449253.24000000005</v>
      </c>
      <c r="E184" s="163">
        <v>1.4514037747162548E-2</v>
      </c>
      <c r="F184" s="180">
        <v>16</v>
      </c>
      <c r="G184" s="163">
        <v>1.0120177103099304E-2</v>
      </c>
      <c r="H184" s="165"/>
      <c r="I184" s="165"/>
      <c r="K184" s="207"/>
    </row>
    <row r="185" spans="1:11" s="166" customFormat="1" x14ac:dyDescent="0.3">
      <c r="A185" s="149" t="s">
        <v>5</v>
      </c>
      <c r="B185" s="149"/>
      <c r="C185" s="149"/>
      <c r="D185" s="150">
        <v>337776.36000000004</v>
      </c>
      <c r="E185" s="163">
        <v>1.0912550879186016E-2</v>
      </c>
      <c r="F185" s="180">
        <v>18</v>
      </c>
      <c r="G185" s="163">
        <v>1.1385199240986717E-2</v>
      </c>
      <c r="H185" s="165"/>
      <c r="I185" s="165"/>
      <c r="K185" s="207"/>
    </row>
    <row r="186" spans="1:11" s="166" customFormat="1" x14ac:dyDescent="0.3">
      <c r="A186" s="149" t="s">
        <v>13</v>
      </c>
      <c r="B186" s="149"/>
      <c r="C186" s="149"/>
      <c r="D186" s="150">
        <v>855378.32</v>
      </c>
      <c r="E186" s="163">
        <v>2.7634732750251245E-2</v>
      </c>
      <c r="F186" s="180">
        <v>45</v>
      </c>
      <c r="G186" s="163">
        <v>2.8462998102466792E-2</v>
      </c>
      <c r="H186" s="165"/>
      <c r="I186" s="165"/>
      <c r="K186" s="207"/>
    </row>
    <row r="187" spans="1:11" s="166" customFormat="1" x14ac:dyDescent="0.3">
      <c r="A187" s="149" t="s">
        <v>14</v>
      </c>
      <c r="B187" s="149"/>
      <c r="C187" s="149"/>
      <c r="D187" s="150">
        <v>742430.34999999974</v>
      </c>
      <c r="E187" s="163">
        <v>2.3985719334019932E-2</v>
      </c>
      <c r="F187" s="180">
        <v>29</v>
      </c>
      <c r="G187" s="163">
        <v>1.8342820999367487E-2</v>
      </c>
      <c r="H187" s="165"/>
      <c r="I187" s="165"/>
      <c r="K187" s="207"/>
    </row>
    <row r="188" spans="1:11" s="166" customFormat="1" x14ac:dyDescent="0.3">
      <c r="A188" s="149" t="s">
        <v>6</v>
      </c>
      <c r="B188" s="149"/>
      <c r="C188" s="149"/>
      <c r="D188" s="150">
        <v>0</v>
      </c>
      <c r="E188" s="163">
        <v>0</v>
      </c>
      <c r="F188" s="180">
        <v>0</v>
      </c>
      <c r="G188" s="163">
        <v>0</v>
      </c>
      <c r="H188" s="165"/>
      <c r="I188" s="165"/>
      <c r="K188" s="207"/>
    </row>
    <row r="189" spans="1:11" s="166" customFormat="1" x14ac:dyDescent="0.3">
      <c r="A189" s="149"/>
      <c r="B189" s="149"/>
      <c r="C189" s="149"/>
      <c r="D189" s="150"/>
      <c r="E189" s="149"/>
      <c r="F189" s="151"/>
      <c r="G189" s="149"/>
      <c r="H189" s="165"/>
      <c r="I189" s="165"/>
    </row>
    <row r="190" spans="1:11" s="166" customFormat="1" ht="14.4" thickBot="1" x14ac:dyDescent="0.35">
      <c r="A190" s="149"/>
      <c r="B190" s="148"/>
      <c r="C190" s="148"/>
      <c r="D190" s="181">
        <v>30953015.820000038</v>
      </c>
      <c r="E190" s="148"/>
      <c r="F190" s="182">
        <v>1581</v>
      </c>
      <c r="G190" s="192"/>
      <c r="H190" s="165"/>
      <c r="I190" s="165"/>
    </row>
    <row r="191" spans="1:11" s="166" customFormat="1" ht="14.4" thickTop="1" x14ac:dyDescent="0.3">
      <c r="A191" s="148"/>
      <c r="B191" s="149"/>
      <c r="C191" s="149"/>
      <c r="D191" s="150"/>
      <c r="E191" s="149"/>
      <c r="F191" s="151"/>
      <c r="G191" s="149"/>
      <c r="H191" s="165"/>
      <c r="I191" s="165"/>
    </row>
    <row r="192" spans="1:11" s="166" customFormat="1" x14ac:dyDescent="0.3">
      <c r="A192" s="148" t="s">
        <v>69</v>
      </c>
      <c r="B192" s="149"/>
      <c r="C192" s="149"/>
      <c r="D192" s="150"/>
      <c r="E192" s="149"/>
      <c r="F192" s="199">
        <v>5.5070129811178781</v>
      </c>
      <c r="G192" s="149"/>
      <c r="H192" s="165"/>
      <c r="I192" s="165"/>
    </row>
    <row r="193" spans="1:9" s="166" customFormat="1" x14ac:dyDescent="0.3">
      <c r="A193" s="148"/>
      <c r="B193" s="149"/>
      <c r="C193" s="149"/>
      <c r="D193" s="150"/>
      <c r="E193" s="150"/>
      <c r="F193" s="151"/>
      <c r="G193" s="150"/>
      <c r="H193" s="165"/>
      <c r="I193" s="165"/>
    </row>
    <row r="194" spans="1:9" s="153" customFormat="1" x14ac:dyDescent="0.3">
      <c r="A194" s="149"/>
      <c r="B194" s="149"/>
      <c r="C194" s="149"/>
      <c r="D194" s="150"/>
      <c r="E194" s="149"/>
      <c r="F194" s="151"/>
      <c r="G194" s="149"/>
      <c r="H194" s="152"/>
      <c r="I194" s="152"/>
    </row>
    <row r="195" spans="1:9" s="202" customFormat="1" x14ac:dyDescent="0.3">
      <c r="A195" s="154" t="s">
        <v>81</v>
      </c>
      <c r="B195" s="149"/>
      <c r="C195" s="149"/>
      <c r="D195" s="150"/>
      <c r="E195" s="149"/>
      <c r="F195" s="151"/>
      <c r="G195" s="149"/>
      <c r="H195" s="201"/>
      <c r="I195" s="201"/>
    </row>
    <row r="196" spans="1:9" x14ac:dyDescent="0.3">
      <c r="A196" s="187"/>
      <c r="B196" s="162"/>
      <c r="C196" s="162"/>
      <c r="D196" s="174"/>
      <c r="E196" s="162"/>
      <c r="F196" s="175"/>
      <c r="G196" s="162"/>
      <c r="H196" s="162"/>
      <c r="I196" s="162"/>
    </row>
    <row r="197" spans="1:9" s="190" customFormat="1" x14ac:dyDescent="0.3">
      <c r="A197" s="188"/>
      <c r="B197" s="189"/>
      <c r="C197" s="189"/>
      <c r="D197" s="176" t="s">
        <v>68</v>
      </c>
      <c r="E197" s="177" t="s">
        <v>7</v>
      </c>
      <c r="F197" s="178" t="s">
        <v>45</v>
      </c>
      <c r="G197" s="179" t="s">
        <v>7</v>
      </c>
      <c r="H197" s="188"/>
      <c r="I197" s="188"/>
    </row>
    <row r="198" spans="1:9" x14ac:dyDescent="0.3">
      <c r="A198" s="191"/>
      <c r="B198" s="162"/>
      <c r="C198" s="162"/>
      <c r="D198" s="174"/>
      <c r="E198" s="162"/>
      <c r="F198" s="175"/>
      <c r="G198" s="162"/>
      <c r="H198" s="162"/>
      <c r="I198" s="162"/>
    </row>
    <row r="199" spans="1:9" s="166" customFormat="1" x14ac:dyDescent="0.3">
      <c r="A199" s="149" t="s">
        <v>41</v>
      </c>
      <c r="B199" s="149"/>
      <c r="C199" s="149"/>
      <c r="D199" s="150">
        <v>36336337.239999965</v>
      </c>
      <c r="E199" s="163">
        <v>1</v>
      </c>
      <c r="F199" s="151">
        <v>1990</v>
      </c>
      <c r="G199" s="163">
        <v>1</v>
      </c>
      <c r="H199" s="165"/>
      <c r="I199" s="165"/>
    </row>
    <row r="200" spans="1:9" s="166" customFormat="1" x14ac:dyDescent="0.3">
      <c r="A200" s="149" t="s">
        <v>42</v>
      </c>
      <c r="B200" s="149"/>
      <c r="C200" s="149"/>
      <c r="D200" s="150">
        <v>0</v>
      </c>
      <c r="E200" s="163">
        <v>0</v>
      </c>
      <c r="F200" s="151">
        <v>0</v>
      </c>
      <c r="G200" s="163">
        <v>0</v>
      </c>
      <c r="H200" s="165"/>
      <c r="I200" s="165"/>
    </row>
    <row r="201" spans="1:9" s="166" customFormat="1" x14ac:dyDescent="0.3">
      <c r="A201" s="149"/>
      <c r="B201" s="149"/>
      <c r="C201" s="149"/>
      <c r="D201" s="150"/>
      <c r="E201" s="149"/>
      <c r="F201" s="151"/>
      <c r="G201" s="149"/>
      <c r="H201" s="165"/>
      <c r="I201" s="165"/>
    </row>
    <row r="202" spans="1:9" s="166" customFormat="1" ht="14.4" thickBot="1" x14ac:dyDescent="0.35">
      <c r="A202" s="149"/>
      <c r="B202" s="149"/>
      <c r="C202" s="149"/>
      <c r="D202" s="181">
        <v>36336337.239999965</v>
      </c>
      <c r="E202" s="148"/>
      <c r="F202" s="182">
        <v>1990</v>
      </c>
      <c r="G202" s="149"/>
      <c r="H202" s="165"/>
      <c r="I202" s="165"/>
    </row>
    <row r="203" spans="1:9" s="166" customFormat="1" ht="14.4" thickTop="1" x14ac:dyDescent="0.3">
      <c r="A203" s="149"/>
      <c r="B203" s="149"/>
      <c r="C203" s="149"/>
      <c r="D203" s="150"/>
      <c r="E203" s="149"/>
      <c r="F203" s="151"/>
      <c r="G203" s="149"/>
      <c r="H203" s="165"/>
      <c r="I203" s="165"/>
    </row>
    <row r="204" spans="1:9" s="166" customFormat="1" x14ac:dyDescent="0.3">
      <c r="A204" s="149"/>
      <c r="B204" s="149"/>
      <c r="C204" s="149"/>
      <c r="D204" s="150"/>
      <c r="E204" s="149"/>
      <c r="F204" s="151"/>
      <c r="G204" s="149"/>
      <c r="H204" s="165"/>
      <c r="I204" s="165"/>
    </row>
    <row r="205" spans="1:9" s="166" customFormat="1" x14ac:dyDescent="0.3">
      <c r="A205" s="154" t="s">
        <v>90</v>
      </c>
      <c r="B205" s="149"/>
      <c r="C205" s="149"/>
      <c r="D205" s="150"/>
      <c r="E205" s="149"/>
      <c r="F205" s="151"/>
      <c r="G205" s="149"/>
      <c r="H205" s="193"/>
      <c r="I205" s="193"/>
    </row>
    <row r="206" spans="1:9" s="166" customFormat="1" x14ac:dyDescent="0.3">
      <c r="A206" s="155"/>
      <c r="B206" s="165"/>
      <c r="C206" s="165"/>
      <c r="D206" s="172"/>
      <c r="E206" s="165"/>
      <c r="F206" s="173"/>
      <c r="G206" s="165"/>
      <c r="H206" s="165"/>
      <c r="I206" s="165"/>
    </row>
    <row r="207" spans="1:9" x14ac:dyDescent="0.3">
      <c r="A207" s="188"/>
      <c r="B207" s="189"/>
      <c r="C207" s="189"/>
      <c r="D207" s="176" t="s">
        <v>68</v>
      </c>
      <c r="E207" s="177" t="s">
        <v>7</v>
      </c>
      <c r="F207" s="178" t="s">
        <v>45</v>
      </c>
      <c r="G207" s="179" t="s">
        <v>7</v>
      </c>
      <c r="H207" s="188"/>
      <c r="I207" s="188"/>
    </row>
    <row r="208" spans="1:9" x14ac:dyDescent="0.3">
      <c r="A208" s="191"/>
      <c r="B208" s="162"/>
      <c r="C208" s="162"/>
      <c r="D208" s="174"/>
      <c r="E208" s="162"/>
      <c r="F208" s="175"/>
      <c r="G208" s="162"/>
      <c r="H208" s="162"/>
      <c r="I208" s="162"/>
    </row>
    <row r="209" spans="1:9" s="166" customFormat="1" x14ac:dyDescent="0.3">
      <c r="A209" s="149" t="s">
        <v>87</v>
      </c>
      <c r="B209" s="149"/>
      <c r="C209" s="149"/>
      <c r="D209" s="150">
        <v>19548324.240000002</v>
      </c>
      <c r="E209" s="163">
        <v>0.53798279421737327</v>
      </c>
      <c r="F209" s="151">
        <v>1008</v>
      </c>
      <c r="G209" s="163">
        <v>0.50653266331658287</v>
      </c>
      <c r="H209" s="165"/>
      <c r="I209" s="165"/>
    </row>
    <row r="210" spans="1:9" s="166" customFormat="1" x14ac:dyDescent="0.3">
      <c r="A210" s="149" t="s">
        <v>88</v>
      </c>
      <c r="B210" s="149"/>
      <c r="C210" s="149"/>
      <c r="D210" s="150">
        <v>16788013.000000007</v>
      </c>
      <c r="E210" s="163">
        <v>0.46201720578262673</v>
      </c>
      <c r="F210" s="151">
        <v>982</v>
      </c>
      <c r="G210" s="163">
        <v>0.49346733668341708</v>
      </c>
      <c r="H210" s="165"/>
      <c r="I210" s="165"/>
    </row>
    <row r="211" spans="1:9" s="166" customFormat="1" x14ac:dyDescent="0.3">
      <c r="A211" s="149"/>
      <c r="B211" s="149"/>
      <c r="C211" s="149"/>
      <c r="D211" s="150"/>
      <c r="E211" s="149"/>
      <c r="F211" s="151"/>
      <c r="G211" s="149"/>
      <c r="H211" s="165"/>
      <c r="I211" s="165"/>
    </row>
    <row r="212" spans="1:9" s="166" customFormat="1" ht="14.4" thickBot="1" x14ac:dyDescent="0.35">
      <c r="A212" s="149"/>
      <c r="B212" s="149"/>
      <c r="C212" s="149"/>
      <c r="D212" s="181">
        <v>36336337.24000001</v>
      </c>
      <c r="E212" s="148"/>
      <c r="F212" s="182">
        <v>1990</v>
      </c>
      <c r="G212" s="149"/>
      <c r="H212" s="165"/>
      <c r="I212" s="165"/>
    </row>
    <row r="213" spans="1:9" ht="14.4" thickTop="1" x14ac:dyDescent="0.3">
      <c r="A213" s="162"/>
      <c r="B213" s="162"/>
      <c r="C213" s="162"/>
      <c r="D213" s="174"/>
      <c r="E213" s="162"/>
      <c r="F213" s="175"/>
      <c r="G213" s="162"/>
      <c r="H213" s="162"/>
      <c r="I213" s="162"/>
    </row>
  </sheetData>
  <mergeCells count="1">
    <mergeCell ref="A1:I1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2D2926"/>
  </sheetPr>
  <dimension ref="A1:N213"/>
  <sheetViews>
    <sheetView zoomScale="80" zoomScaleNormal="80" workbookViewId="0">
      <selection sqref="A1:I1"/>
    </sheetView>
  </sheetViews>
  <sheetFormatPr defaultColWidth="9.109375" defaultRowHeight="13.8" x14ac:dyDescent="0.3"/>
  <cols>
    <col min="1" max="1" width="18.5546875" style="145" customWidth="1"/>
    <col min="2" max="3" width="9.109375" style="145"/>
    <col min="4" max="4" width="27" style="203" customWidth="1"/>
    <col min="5" max="5" width="19.6640625" style="145" customWidth="1"/>
    <col min="6" max="6" width="20" style="204" customWidth="1"/>
    <col min="7" max="7" width="9.33203125" style="145" customWidth="1"/>
    <col min="8" max="10" width="9.109375" style="145"/>
    <col min="11" max="11" width="13.44140625" style="145" customWidth="1"/>
    <col min="12" max="12" width="9.5546875" style="145" customWidth="1"/>
    <col min="13" max="13" width="13.44140625" style="145" customWidth="1"/>
    <col min="14" max="16384" width="9.109375" style="145"/>
  </cols>
  <sheetData>
    <row r="1" spans="1:14" ht="18" x14ac:dyDescent="0.35">
      <c r="A1" s="211" t="s">
        <v>247</v>
      </c>
      <c r="B1" s="211"/>
      <c r="C1" s="211"/>
      <c r="D1" s="211"/>
      <c r="E1" s="211"/>
      <c r="F1" s="211"/>
      <c r="G1" s="211"/>
      <c r="H1" s="211"/>
      <c r="I1" s="211"/>
    </row>
    <row r="2" spans="1:14" ht="18" x14ac:dyDescent="0.35">
      <c r="A2" s="146"/>
      <c r="B2" s="146"/>
      <c r="C2" s="146"/>
      <c r="D2" s="146"/>
      <c r="E2" s="146"/>
      <c r="F2" s="147"/>
      <c r="G2" s="146"/>
      <c r="H2" s="146"/>
      <c r="I2" s="146"/>
    </row>
    <row r="3" spans="1:14" s="153" customFormat="1" x14ac:dyDescent="0.3">
      <c r="A3" s="148" t="s">
        <v>73</v>
      </c>
      <c r="B3" s="149"/>
      <c r="C3" s="149"/>
      <c r="D3" s="150"/>
      <c r="E3" s="149"/>
      <c r="F3" s="151"/>
      <c r="G3" s="152"/>
      <c r="H3" s="152"/>
      <c r="I3" s="152"/>
    </row>
    <row r="4" spans="1:14" s="153" customFormat="1" x14ac:dyDescent="0.3">
      <c r="A4" s="154" t="s">
        <v>83</v>
      </c>
      <c r="B4" s="149"/>
      <c r="C4" s="149"/>
      <c r="D4" s="150"/>
      <c r="E4" s="149"/>
      <c r="F4" s="151"/>
      <c r="G4" s="152"/>
      <c r="H4" s="152"/>
      <c r="I4" s="152"/>
    </row>
    <row r="5" spans="1:14" s="153" customFormat="1" x14ac:dyDescent="0.3">
      <c r="A5" s="155"/>
      <c r="B5" s="152"/>
      <c r="C5" s="152"/>
      <c r="D5" s="156"/>
      <c r="E5" s="152"/>
      <c r="F5" s="157"/>
      <c r="G5" s="152"/>
      <c r="H5" s="152"/>
      <c r="I5" s="152"/>
    </row>
    <row r="6" spans="1:14" x14ac:dyDescent="0.3">
      <c r="A6" s="158"/>
      <c r="B6" s="158"/>
      <c r="C6" s="158"/>
      <c r="D6" s="159" t="s">
        <v>82</v>
      </c>
      <c r="E6" s="160" t="s">
        <v>15</v>
      </c>
      <c r="F6" s="161" t="s">
        <v>16</v>
      </c>
      <c r="G6" s="162"/>
      <c r="H6" s="162"/>
      <c r="I6" s="162"/>
    </row>
    <row r="7" spans="1:14" s="166" customFormat="1" x14ac:dyDescent="0.3">
      <c r="A7" s="149" t="s">
        <v>72</v>
      </c>
      <c r="B7" s="149"/>
      <c r="C7" s="149"/>
      <c r="D7" s="163">
        <v>0.79999917197310877</v>
      </c>
      <c r="E7" s="163">
        <v>1.0389000000000001E-2</v>
      </c>
      <c r="F7" s="164">
        <v>1.2873550687226973</v>
      </c>
      <c r="G7" s="165"/>
      <c r="H7" s="165"/>
      <c r="I7" s="165"/>
      <c r="K7" s="167"/>
      <c r="L7" s="167"/>
      <c r="M7" s="167"/>
      <c r="N7" s="167"/>
    </row>
    <row r="8" spans="1:14" s="166" customFormat="1" x14ac:dyDescent="0.3">
      <c r="A8" s="149" t="s">
        <v>91</v>
      </c>
      <c r="B8" s="149"/>
      <c r="C8" s="149"/>
      <c r="D8" s="163">
        <v>0.71808107795734699</v>
      </c>
      <c r="E8" s="163">
        <v>6.9685526216085565E-3</v>
      </c>
      <c r="F8" s="164">
        <v>1.3329852581027528</v>
      </c>
      <c r="G8" s="165"/>
      <c r="H8" s="165"/>
      <c r="I8" s="165"/>
      <c r="K8" s="167"/>
      <c r="L8" s="167"/>
      <c r="M8" s="167"/>
      <c r="N8" s="167"/>
    </row>
    <row r="9" spans="1:14" s="166" customFormat="1" x14ac:dyDescent="0.3">
      <c r="A9" s="149" t="s">
        <v>89</v>
      </c>
      <c r="B9" s="149"/>
      <c r="C9" s="149"/>
      <c r="D9" s="163">
        <v>0</v>
      </c>
      <c r="E9" s="163">
        <v>0</v>
      </c>
      <c r="F9" s="164">
        <v>0</v>
      </c>
      <c r="G9" s="165"/>
      <c r="H9" s="165"/>
      <c r="I9" s="165"/>
      <c r="K9" s="167"/>
      <c r="L9" s="167"/>
      <c r="M9" s="167"/>
      <c r="N9" s="167"/>
    </row>
    <row r="10" spans="1:14" s="166" customFormat="1" x14ac:dyDescent="0.3">
      <c r="A10" s="149" t="s">
        <v>97</v>
      </c>
      <c r="B10" s="149"/>
      <c r="C10" s="149"/>
      <c r="D10" s="163">
        <v>0.6120825798537366</v>
      </c>
      <c r="E10" s="163">
        <v>0</v>
      </c>
      <c r="F10" s="164">
        <v>1.2089183042444995</v>
      </c>
      <c r="G10" s="165"/>
      <c r="H10" s="165"/>
      <c r="I10" s="165"/>
      <c r="K10" s="167"/>
      <c r="L10" s="167"/>
      <c r="M10" s="167"/>
      <c r="N10" s="167"/>
    </row>
    <row r="11" spans="1:14" s="166" customFormat="1" x14ac:dyDescent="0.3">
      <c r="A11" s="149" t="s">
        <v>68</v>
      </c>
      <c r="B11" s="149"/>
      <c r="C11" s="149"/>
      <c r="D11" s="205">
        <v>18362.895137170515</v>
      </c>
      <c r="E11" s="206">
        <v>39.799999999999997</v>
      </c>
      <c r="F11" s="205">
        <v>98709.56</v>
      </c>
      <c r="G11" s="168"/>
      <c r="H11" s="165"/>
      <c r="I11" s="165"/>
      <c r="K11" s="169"/>
      <c r="L11" s="169"/>
      <c r="M11" s="169"/>
      <c r="N11" s="167"/>
    </row>
    <row r="12" spans="1:14" s="166" customFormat="1" x14ac:dyDescent="0.3">
      <c r="A12" s="149" t="s">
        <v>17</v>
      </c>
      <c r="B12" s="149"/>
      <c r="C12" s="149"/>
      <c r="D12" s="170">
        <v>141.42006250280991</v>
      </c>
      <c r="E12" s="150">
        <v>35</v>
      </c>
      <c r="F12" s="171">
        <v>276</v>
      </c>
      <c r="G12" s="165"/>
      <c r="H12" s="165"/>
      <c r="I12" s="165"/>
      <c r="K12" s="169"/>
      <c r="L12" s="169"/>
      <c r="M12" s="169"/>
      <c r="N12" s="167"/>
    </row>
    <row r="13" spans="1:14" s="166" customFormat="1" x14ac:dyDescent="0.3">
      <c r="A13" s="149" t="s">
        <v>84</v>
      </c>
      <c r="B13" s="149"/>
      <c r="C13" s="149"/>
      <c r="D13" s="164">
        <v>9.420543290862185E-2</v>
      </c>
      <c r="E13" s="163">
        <v>0</v>
      </c>
      <c r="F13" s="164">
        <v>0.16553999999999999</v>
      </c>
      <c r="G13" s="165"/>
      <c r="H13" s="165"/>
      <c r="I13" s="165"/>
      <c r="K13" s="167"/>
      <c r="L13" s="167"/>
      <c r="M13" s="167"/>
      <c r="N13" s="167"/>
    </row>
    <row r="14" spans="1:14" s="166" customFormat="1" x14ac:dyDescent="0.3">
      <c r="A14" s="149" t="s">
        <v>18</v>
      </c>
      <c r="B14" s="149"/>
      <c r="C14" s="149"/>
      <c r="D14" s="171">
        <v>9.7416483749378369</v>
      </c>
      <c r="E14" s="150">
        <v>8.3333333333333329E-2</v>
      </c>
      <c r="F14" s="171">
        <v>15.25</v>
      </c>
      <c r="G14" s="165"/>
      <c r="H14" s="165"/>
      <c r="I14" s="165"/>
      <c r="K14" s="167"/>
      <c r="L14" s="167"/>
      <c r="M14" s="167"/>
      <c r="N14" s="167"/>
    </row>
    <row r="15" spans="1:14" s="166" customFormat="1" x14ac:dyDescent="0.3">
      <c r="A15" s="165"/>
      <c r="B15" s="165"/>
      <c r="C15" s="165"/>
      <c r="D15" s="172"/>
      <c r="E15" s="165"/>
      <c r="F15" s="173"/>
      <c r="G15" s="165"/>
      <c r="H15" s="165"/>
      <c r="I15" s="165"/>
    </row>
    <row r="16" spans="1:14" x14ac:dyDescent="0.3">
      <c r="A16" s="162"/>
      <c r="B16" s="162"/>
      <c r="C16" s="162"/>
      <c r="D16" s="174"/>
      <c r="E16" s="162"/>
      <c r="F16" s="175"/>
      <c r="G16" s="162"/>
      <c r="H16" s="162"/>
      <c r="I16" s="162"/>
    </row>
    <row r="17" spans="1:9" s="166" customFormat="1" x14ac:dyDescent="0.3">
      <c r="A17" s="154" t="s">
        <v>74</v>
      </c>
      <c r="B17" s="165"/>
      <c r="C17" s="165"/>
      <c r="D17" s="172"/>
      <c r="E17" s="165"/>
      <c r="F17" s="173"/>
      <c r="G17" s="165"/>
      <c r="H17" s="165"/>
      <c r="I17" s="165"/>
    </row>
    <row r="18" spans="1:9" x14ac:dyDescent="0.3">
      <c r="A18" s="162"/>
      <c r="B18" s="162"/>
      <c r="C18" s="162"/>
      <c r="D18" s="174"/>
      <c r="E18" s="162"/>
      <c r="F18" s="175"/>
      <c r="G18" s="162"/>
      <c r="H18" s="162"/>
      <c r="I18" s="162"/>
    </row>
    <row r="19" spans="1:9" x14ac:dyDescent="0.3">
      <c r="A19" s="162"/>
      <c r="B19" s="162"/>
      <c r="C19" s="162"/>
      <c r="D19" s="176" t="s">
        <v>68</v>
      </c>
      <c r="E19" s="177" t="s">
        <v>7</v>
      </c>
      <c r="F19" s="178" t="s">
        <v>45</v>
      </c>
      <c r="G19" s="179" t="s">
        <v>7</v>
      </c>
      <c r="H19" s="162"/>
      <c r="I19" s="162"/>
    </row>
    <row r="20" spans="1:9" x14ac:dyDescent="0.3">
      <c r="A20" s="162"/>
      <c r="B20" s="162"/>
      <c r="C20" s="162"/>
      <c r="D20" s="174"/>
      <c r="E20" s="162"/>
      <c r="F20" s="175"/>
      <c r="G20" s="162"/>
      <c r="H20" s="162"/>
      <c r="I20" s="162"/>
    </row>
    <row r="21" spans="1:9" s="166" customFormat="1" x14ac:dyDescent="0.3">
      <c r="A21" s="149" t="s">
        <v>48</v>
      </c>
      <c r="B21" s="149"/>
      <c r="C21" s="149"/>
      <c r="D21" s="150">
        <v>474671.39999999997</v>
      </c>
      <c r="E21" s="163">
        <v>1.3905048928558225E-2</v>
      </c>
      <c r="F21" s="180">
        <v>46</v>
      </c>
      <c r="G21" s="163">
        <v>2.4744486282947821E-2</v>
      </c>
      <c r="H21" s="165"/>
      <c r="I21" s="165"/>
    </row>
    <row r="22" spans="1:9" s="166" customFormat="1" x14ac:dyDescent="0.3">
      <c r="A22" s="149" t="s">
        <v>49</v>
      </c>
      <c r="B22" s="149"/>
      <c r="C22" s="149"/>
      <c r="D22" s="150">
        <v>2615724.0800000005</v>
      </c>
      <c r="E22" s="163">
        <v>7.6625158617114816E-2</v>
      </c>
      <c r="F22" s="180">
        <v>207</v>
      </c>
      <c r="G22" s="163">
        <v>0.11135018827326519</v>
      </c>
      <c r="H22" s="165"/>
      <c r="I22" s="165"/>
    </row>
    <row r="23" spans="1:9" s="166" customFormat="1" x14ac:dyDescent="0.3">
      <c r="A23" s="149" t="s">
        <v>50</v>
      </c>
      <c r="B23" s="149"/>
      <c r="C23" s="149"/>
      <c r="D23" s="150">
        <v>1052996.7899999998</v>
      </c>
      <c r="E23" s="163">
        <v>3.0846543285659823E-2</v>
      </c>
      <c r="F23" s="180">
        <v>79</v>
      </c>
      <c r="G23" s="163">
        <v>4.249596557288865E-2</v>
      </c>
      <c r="H23" s="165"/>
      <c r="I23" s="165"/>
    </row>
    <row r="24" spans="1:9" s="166" customFormat="1" x14ac:dyDescent="0.3">
      <c r="A24" s="149" t="s">
        <v>51</v>
      </c>
      <c r="B24" s="149"/>
      <c r="C24" s="149"/>
      <c r="D24" s="150">
        <v>1845005.4000000004</v>
      </c>
      <c r="E24" s="163">
        <v>5.4047685115332721E-2</v>
      </c>
      <c r="F24" s="180">
        <v>101</v>
      </c>
      <c r="G24" s="163">
        <v>5.4330285099515867E-2</v>
      </c>
      <c r="H24" s="165"/>
      <c r="I24" s="165"/>
    </row>
    <row r="25" spans="1:9" s="166" customFormat="1" x14ac:dyDescent="0.3">
      <c r="A25" s="149" t="s">
        <v>52</v>
      </c>
      <c r="B25" s="149"/>
      <c r="C25" s="149"/>
      <c r="D25" s="150">
        <v>1888817.65</v>
      </c>
      <c r="E25" s="163">
        <v>5.5331123468518144E-2</v>
      </c>
      <c r="F25" s="180">
        <v>112</v>
      </c>
      <c r="G25" s="163">
        <v>6.0247444862829479E-2</v>
      </c>
      <c r="H25" s="165"/>
      <c r="I25" s="165"/>
    </row>
    <row r="26" spans="1:9" s="166" customFormat="1" x14ac:dyDescent="0.3">
      <c r="A26" s="149" t="s">
        <v>53</v>
      </c>
      <c r="B26" s="149"/>
      <c r="C26" s="149"/>
      <c r="D26" s="150">
        <v>2704908.1400000011</v>
      </c>
      <c r="E26" s="163">
        <v>7.9237721156057511E-2</v>
      </c>
      <c r="F26" s="180">
        <v>148</v>
      </c>
      <c r="G26" s="163">
        <v>7.9612694997310385E-2</v>
      </c>
      <c r="H26" s="165"/>
      <c r="I26" s="165"/>
    </row>
    <row r="27" spans="1:9" s="166" customFormat="1" x14ac:dyDescent="0.3">
      <c r="A27" s="149" t="s">
        <v>54</v>
      </c>
      <c r="B27" s="149"/>
      <c r="C27" s="149"/>
      <c r="D27" s="150">
        <v>2789045.01</v>
      </c>
      <c r="E27" s="163">
        <v>8.1702431045985E-2</v>
      </c>
      <c r="F27" s="180">
        <v>151</v>
      </c>
      <c r="G27" s="163">
        <v>8.1226465841850462E-2</v>
      </c>
      <c r="H27" s="165"/>
      <c r="I27" s="165"/>
    </row>
    <row r="28" spans="1:9" s="166" customFormat="1" x14ac:dyDescent="0.3">
      <c r="A28" s="149" t="s">
        <v>55</v>
      </c>
      <c r="B28" s="149"/>
      <c r="C28" s="149"/>
      <c r="D28" s="150">
        <v>3146677.03</v>
      </c>
      <c r="E28" s="163">
        <v>9.217892222813566E-2</v>
      </c>
      <c r="F28" s="180">
        <v>160</v>
      </c>
      <c r="G28" s="163">
        <v>8.606777837547068E-2</v>
      </c>
      <c r="H28" s="165"/>
      <c r="I28" s="165"/>
    </row>
    <row r="29" spans="1:9" s="166" customFormat="1" x14ac:dyDescent="0.3">
      <c r="A29" s="149" t="s">
        <v>56</v>
      </c>
      <c r="B29" s="149"/>
      <c r="C29" s="149"/>
      <c r="D29" s="150">
        <v>2699369.1000000015</v>
      </c>
      <c r="E29" s="163">
        <v>7.9075460227302927E-2</v>
      </c>
      <c r="F29" s="180">
        <v>159</v>
      </c>
      <c r="G29" s="163">
        <v>8.5529854760623997E-2</v>
      </c>
      <c r="H29" s="165"/>
      <c r="I29" s="165"/>
    </row>
    <row r="30" spans="1:9" s="166" customFormat="1" x14ac:dyDescent="0.3">
      <c r="A30" s="149" t="s">
        <v>57</v>
      </c>
      <c r="B30" s="149"/>
      <c r="C30" s="149"/>
      <c r="D30" s="150">
        <v>3061269.65</v>
      </c>
      <c r="E30" s="163">
        <v>8.967699395152165E-2</v>
      </c>
      <c r="F30" s="180">
        <v>171</v>
      </c>
      <c r="G30" s="163">
        <v>9.1984938138784292E-2</v>
      </c>
      <c r="H30" s="165"/>
      <c r="I30" s="165"/>
    </row>
    <row r="31" spans="1:9" s="166" customFormat="1" x14ac:dyDescent="0.3">
      <c r="A31" s="149" t="s">
        <v>58</v>
      </c>
      <c r="B31" s="149"/>
      <c r="C31" s="149"/>
      <c r="D31" s="150">
        <v>3471938.6300000004</v>
      </c>
      <c r="E31" s="163">
        <v>0.10170715262621978</v>
      </c>
      <c r="F31" s="180">
        <v>164</v>
      </c>
      <c r="G31" s="163">
        <v>8.8219472834857454E-2</v>
      </c>
      <c r="H31" s="165"/>
      <c r="I31" s="165"/>
    </row>
    <row r="32" spans="1:9" s="166" customFormat="1" x14ac:dyDescent="0.3">
      <c r="A32" s="149" t="s">
        <v>44</v>
      </c>
      <c r="B32" s="149"/>
      <c r="C32" s="149"/>
      <c r="D32" s="150">
        <v>2555432.3600000003</v>
      </c>
      <c r="E32" s="163">
        <v>7.4858969803997089E-2</v>
      </c>
      <c r="F32" s="180">
        <v>121</v>
      </c>
      <c r="G32" s="163">
        <v>6.5088757396449703E-2</v>
      </c>
      <c r="H32" s="165"/>
      <c r="I32" s="165"/>
    </row>
    <row r="33" spans="1:9" s="166" customFormat="1" x14ac:dyDescent="0.3">
      <c r="A33" s="149" t="s">
        <v>59</v>
      </c>
      <c r="B33" s="149"/>
      <c r="C33" s="149"/>
      <c r="D33" s="150">
        <v>5830766.8199999966</v>
      </c>
      <c r="E33" s="163">
        <v>0.1708067895455968</v>
      </c>
      <c r="F33" s="180">
        <v>240</v>
      </c>
      <c r="G33" s="163">
        <v>0.12910166756320601</v>
      </c>
      <c r="H33" s="165"/>
      <c r="I33" s="165"/>
    </row>
    <row r="34" spans="1:9" s="166" customFormat="1" x14ac:dyDescent="0.3">
      <c r="A34" s="149"/>
      <c r="B34" s="149"/>
      <c r="C34" s="149"/>
      <c r="D34" s="150"/>
      <c r="E34" s="149"/>
      <c r="F34" s="151"/>
      <c r="G34" s="149"/>
      <c r="H34" s="165"/>
      <c r="I34" s="165"/>
    </row>
    <row r="35" spans="1:9" s="166" customFormat="1" ht="14.4" thickBot="1" x14ac:dyDescent="0.35">
      <c r="A35" s="149"/>
      <c r="B35" s="149"/>
      <c r="C35" s="149"/>
      <c r="D35" s="181">
        <v>34136622.059999995</v>
      </c>
      <c r="E35" s="149"/>
      <c r="F35" s="182">
        <v>1859</v>
      </c>
      <c r="G35" s="149"/>
      <c r="H35" s="165"/>
      <c r="I35" s="165"/>
    </row>
    <row r="36" spans="1:9" s="166" customFormat="1" ht="14.4" thickTop="1" x14ac:dyDescent="0.3">
      <c r="A36" s="149"/>
      <c r="B36" s="149"/>
      <c r="C36" s="149"/>
      <c r="D36" s="150"/>
      <c r="E36" s="149"/>
      <c r="F36" s="151"/>
      <c r="G36" s="149"/>
      <c r="H36" s="165"/>
      <c r="I36" s="165"/>
    </row>
    <row r="37" spans="1:9" s="166" customFormat="1" x14ac:dyDescent="0.3">
      <c r="A37" s="149"/>
      <c r="B37" s="149"/>
      <c r="C37" s="149"/>
      <c r="D37" s="150"/>
      <c r="E37" s="149"/>
      <c r="F37" s="151"/>
      <c r="G37" s="149"/>
      <c r="H37" s="165"/>
      <c r="I37" s="165"/>
    </row>
    <row r="38" spans="1:9" s="166" customFormat="1" x14ac:dyDescent="0.3">
      <c r="A38" s="149"/>
      <c r="B38" s="149"/>
      <c r="C38" s="149"/>
      <c r="D38" s="150"/>
      <c r="E38" s="149"/>
      <c r="F38" s="151"/>
      <c r="G38" s="149"/>
      <c r="H38" s="165"/>
      <c r="I38" s="165"/>
    </row>
    <row r="39" spans="1:9" s="166" customFormat="1" x14ac:dyDescent="0.3">
      <c r="A39" s="154" t="s">
        <v>248</v>
      </c>
      <c r="B39" s="149"/>
      <c r="C39" s="149"/>
      <c r="D39" s="150"/>
      <c r="E39" s="149"/>
      <c r="F39" s="151"/>
      <c r="G39" s="149"/>
      <c r="H39" s="165"/>
      <c r="I39" s="165"/>
    </row>
    <row r="40" spans="1:9" x14ac:dyDescent="0.3">
      <c r="A40" s="162"/>
      <c r="B40" s="162"/>
      <c r="C40" s="162"/>
      <c r="D40" s="174"/>
      <c r="E40" s="162"/>
      <c r="F40" s="175"/>
      <c r="G40" s="162"/>
      <c r="H40" s="162"/>
      <c r="I40" s="162"/>
    </row>
    <row r="41" spans="1:9" x14ac:dyDescent="0.3">
      <c r="A41" s="162"/>
      <c r="B41" s="162"/>
      <c r="C41" s="162"/>
      <c r="D41" s="176" t="s">
        <v>68</v>
      </c>
      <c r="E41" s="177" t="s">
        <v>7</v>
      </c>
      <c r="F41" s="178" t="s">
        <v>45</v>
      </c>
      <c r="G41" s="179" t="s">
        <v>7</v>
      </c>
      <c r="H41" s="162"/>
      <c r="I41" s="162"/>
    </row>
    <row r="42" spans="1:9" x14ac:dyDescent="0.3">
      <c r="A42" s="162"/>
      <c r="B42" s="162"/>
      <c r="C42" s="162"/>
      <c r="D42" s="174"/>
      <c r="E42" s="162"/>
      <c r="F42" s="175"/>
      <c r="G42" s="162"/>
      <c r="H42" s="162"/>
      <c r="I42" s="162"/>
    </row>
    <row r="43" spans="1:9" s="166" customFormat="1" x14ac:dyDescent="0.3">
      <c r="A43" s="149" t="s">
        <v>48</v>
      </c>
      <c r="B43" s="149"/>
      <c r="C43" s="149"/>
      <c r="D43" s="150">
        <v>646624.65000000026</v>
      </c>
      <c r="E43" s="163">
        <v>1.8942256467657081E-2</v>
      </c>
      <c r="F43" s="180">
        <v>63</v>
      </c>
      <c r="G43" s="163">
        <v>3.388918773534158E-2</v>
      </c>
      <c r="H43" s="165"/>
      <c r="I43" s="165"/>
    </row>
    <row r="44" spans="1:9" s="166" customFormat="1" x14ac:dyDescent="0.3">
      <c r="A44" s="149" t="s">
        <v>49</v>
      </c>
      <c r="B44" s="149"/>
      <c r="C44" s="149"/>
      <c r="D44" s="150">
        <v>4591918.9100000011</v>
      </c>
      <c r="E44" s="163">
        <v>0.13451591378693084</v>
      </c>
      <c r="F44" s="180">
        <v>325</v>
      </c>
      <c r="G44" s="163">
        <v>0.17482517482517482</v>
      </c>
      <c r="H44" s="165"/>
      <c r="I44" s="165"/>
    </row>
    <row r="45" spans="1:9" s="166" customFormat="1" x14ac:dyDescent="0.3">
      <c r="A45" s="149" t="s">
        <v>50</v>
      </c>
      <c r="B45" s="149"/>
      <c r="C45" s="149"/>
      <c r="D45" s="150">
        <v>1702562.469999999</v>
      </c>
      <c r="E45" s="163">
        <v>4.9874954440644478E-2</v>
      </c>
      <c r="F45" s="180">
        <v>117</v>
      </c>
      <c r="G45" s="163">
        <v>6.2937062937062943E-2</v>
      </c>
      <c r="H45" s="165"/>
      <c r="I45" s="165"/>
    </row>
    <row r="46" spans="1:9" s="166" customFormat="1" x14ac:dyDescent="0.3">
      <c r="A46" s="149" t="s">
        <v>51</v>
      </c>
      <c r="B46" s="149"/>
      <c r="C46" s="149"/>
      <c r="D46" s="150">
        <v>3096007.01</v>
      </c>
      <c r="E46" s="163">
        <v>9.0694592000295893E-2</v>
      </c>
      <c r="F46" s="180">
        <v>164</v>
      </c>
      <c r="G46" s="163">
        <v>8.8219472834857454E-2</v>
      </c>
      <c r="H46" s="165"/>
      <c r="I46" s="165"/>
    </row>
    <row r="47" spans="1:9" s="166" customFormat="1" x14ac:dyDescent="0.3">
      <c r="A47" s="149" t="s">
        <v>52</v>
      </c>
      <c r="B47" s="149"/>
      <c r="C47" s="149"/>
      <c r="D47" s="150">
        <v>3130678.3899999992</v>
      </c>
      <c r="E47" s="163">
        <v>9.1710257227483855E-2</v>
      </c>
      <c r="F47" s="180">
        <v>170</v>
      </c>
      <c r="G47" s="163">
        <v>9.1447014523937595E-2</v>
      </c>
      <c r="H47" s="165"/>
      <c r="I47" s="165"/>
    </row>
    <row r="48" spans="1:9" s="166" customFormat="1" x14ac:dyDescent="0.3">
      <c r="A48" s="149" t="s">
        <v>53</v>
      </c>
      <c r="B48" s="149"/>
      <c r="C48" s="149"/>
      <c r="D48" s="150">
        <v>3291331.8499999992</v>
      </c>
      <c r="E48" s="163">
        <v>9.6416448124685944E-2</v>
      </c>
      <c r="F48" s="180">
        <v>171</v>
      </c>
      <c r="G48" s="163">
        <v>9.1984938138784292E-2</v>
      </c>
      <c r="H48" s="165"/>
      <c r="I48" s="165"/>
    </row>
    <row r="49" spans="1:9" s="166" customFormat="1" x14ac:dyDescent="0.3">
      <c r="A49" s="149" t="s">
        <v>54</v>
      </c>
      <c r="B49" s="149"/>
      <c r="C49" s="149"/>
      <c r="D49" s="150">
        <v>2840779.4800000004</v>
      </c>
      <c r="E49" s="163">
        <v>8.3217943328045885E-2</v>
      </c>
      <c r="F49" s="180">
        <v>150</v>
      </c>
      <c r="G49" s="163">
        <v>8.0688542227003765E-2</v>
      </c>
      <c r="H49" s="165"/>
      <c r="I49" s="165"/>
    </row>
    <row r="50" spans="1:9" s="166" customFormat="1" x14ac:dyDescent="0.3">
      <c r="A50" s="149" t="s">
        <v>55</v>
      </c>
      <c r="B50" s="149"/>
      <c r="C50" s="149"/>
      <c r="D50" s="150">
        <v>3127270.13</v>
      </c>
      <c r="E50" s="163">
        <v>9.1610415479990243E-2</v>
      </c>
      <c r="F50" s="180">
        <v>154</v>
      </c>
      <c r="G50" s="163">
        <v>8.2840236686390539E-2</v>
      </c>
      <c r="H50" s="165"/>
      <c r="I50" s="165"/>
    </row>
    <row r="51" spans="1:9" s="166" customFormat="1" x14ac:dyDescent="0.3">
      <c r="A51" s="149" t="s">
        <v>56</v>
      </c>
      <c r="B51" s="149"/>
      <c r="C51" s="149"/>
      <c r="D51" s="150">
        <v>2401726.5200000005</v>
      </c>
      <c r="E51" s="163">
        <v>7.0356302852069619E-2</v>
      </c>
      <c r="F51" s="180">
        <v>120</v>
      </c>
      <c r="G51" s="163">
        <v>6.4550833781603006E-2</v>
      </c>
      <c r="H51" s="165"/>
      <c r="I51" s="165"/>
    </row>
    <row r="52" spans="1:9" s="166" customFormat="1" x14ac:dyDescent="0.3">
      <c r="A52" s="149" t="s">
        <v>57</v>
      </c>
      <c r="B52" s="149"/>
      <c r="C52" s="149"/>
      <c r="D52" s="150">
        <v>2297178.1100000003</v>
      </c>
      <c r="E52" s="163">
        <v>6.72936562370577E-2</v>
      </c>
      <c r="F52" s="180">
        <v>119</v>
      </c>
      <c r="G52" s="163">
        <v>6.4012910166756323E-2</v>
      </c>
      <c r="H52" s="165"/>
      <c r="I52" s="165"/>
    </row>
    <row r="53" spans="1:9" s="166" customFormat="1" x14ac:dyDescent="0.3">
      <c r="A53" s="149" t="s">
        <v>58</v>
      </c>
      <c r="B53" s="149"/>
      <c r="C53" s="149"/>
      <c r="D53" s="150">
        <v>1974751.5</v>
      </c>
      <c r="E53" s="163">
        <v>5.7848474184970376E-2</v>
      </c>
      <c r="F53" s="180">
        <v>97</v>
      </c>
      <c r="G53" s="163">
        <v>5.2178590640129099E-2</v>
      </c>
      <c r="H53" s="165"/>
      <c r="I53" s="165"/>
    </row>
    <row r="54" spans="1:9" s="166" customFormat="1" x14ac:dyDescent="0.3">
      <c r="A54" s="149" t="s">
        <v>44</v>
      </c>
      <c r="B54" s="149"/>
      <c r="C54" s="149"/>
      <c r="D54" s="150">
        <v>1374930.2899999998</v>
      </c>
      <c r="E54" s="163">
        <v>4.027728014750151E-2</v>
      </c>
      <c r="F54" s="180">
        <v>64</v>
      </c>
      <c r="G54" s="163">
        <v>3.4427111350188271E-2</v>
      </c>
      <c r="H54" s="165"/>
      <c r="I54" s="165"/>
    </row>
    <row r="55" spans="1:9" s="166" customFormat="1" x14ac:dyDescent="0.3">
      <c r="A55" s="149" t="s">
        <v>59</v>
      </c>
      <c r="B55" s="149"/>
      <c r="C55" s="149"/>
      <c r="D55" s="150">
        <v>3660862.7500000014</v>
      </c>
      <c r="E55" s="163">
        <v>0.10724150572266675</v>
      </c>
      <c r="F55" s="180">
        <v>145</v>
      </c>
      <c r="G55" s="163">
        <v>7.7998924152770308E-2</v>
      </c>
      <c r="H55" s="165"/>
      <c r="I55" s="165"/>
    </row>
    <row r="56" spans="1:9" s="166" customFormat="1" x14ac:dyDescent="0.3">
      <c r="A56" s="149"/>
      <c r="B56" s="149"/>
      <c r="C56" s="149"/>
      <c r="D56" s="150"/>
      <c r="E56" s="149"/>
      <c r="F56" s="151"/>
      <c r="G56" s="149"/>
      <c r="H56" s="165"/>
      <c r="I56" s="165"/>
    </row>
    <row r="57" spans="1:9" s="166" customFormat="1" ht="14.4" thickBot="1" x14ac:dyDescent="0.35">
      <c r="A57" s="149"/>
      <c r="B57" s="149"/>
      <c r="C57" s="149"/>
      <c r="D57" s="181">
        <v>34136622.059999995</v>
      </c>
      <c r="E57" s="149"/>
      <c r="F57" s="182">
        <v>1859</v>
      </c>
      <c r="G57" s="149"/>
      <c r="H57" s="165"/>
      <c r="I57" s="165"/>
    </row>
    <row r="58" spans="1:9" s="166" customFormat="1" ht="14.4" thickTop="1" x14ac:dyDescent="0.3">
      <c r="A58" s="149"/>
      <c r="B58" s="149"/>
      <c r="C58" s="149"/>
      <c r="D58" s="183"/>
      <c r="E58" s="149"/>
      <c r="F58" s="184"/>
      <c r="G58" s="149"/>
      <c r="H58" s="165"/>
      <c r="I58" s="165"/>
    </row>
    <row r="59" spans="1:9" s="166" customFormat="1" x14ac:dyDescent="0.3">
      <c r="A59" s="165"/>
      <c r="B59" s="165"/>
      <c r="C59" s="165"/>
      <c r="D59" s="185"/>
      <c r="E59" s="165"/>
      <c r="F59" s="186"/>
      <c r="G59" s="165"/>
      <c r="H59" s="165"/>
      <c r="I59" s="165"/>
    </row>
    <row r="60" spans="1:9" s="166" customFormat="1" x14ac:dyDescent="0.3">
      <c r="A60" s="165"/>
      <c r="B60" s="165"/>
      <c r="C60" s="165"/>
      <c r="D60" s="185"/>
      <c r="E60" s="165"/>
      <c r="F60" s="186"/>
      <c r="G60" s="165"/>
      <c r="H60" s="165"/>
      <c r="I60" s="165"/>
    </row>
    <row r="61" spans="1:9" s="166" customFormat="1" x14ac:dyDescent="0.3">
      <c r="A61" s="165"/>
      <c r="B61" s="165"/>
      <c r="C61" s="165"/>
      <c r="D61" s="185"/>
      <c r="E61" s="165"/>
      <c r="F61" s="186"/>
      <c r="G61" s="165"/>
      <c r="H61" s="165"/>
      <c r="I61" s="165"/>
    </row>
    <row r="62" spans="1:9" s="166" customFormat="1" x14ac:dyDescent="0.3">
      <c r="A62" s="154" t="s">
        <v>75</v>
      </c>
      <c r="B62" s="165"/>
      <c r="C62" s="165"/>
      <c r="D62" s="172"/>
      <c r="E62" s="165"/>
      <c r="F62" s="173"/>
      <c r="G62" s="165"/>
      <c r="H62" s="165"/>
      <c r="I62" s="165"/>
    </row>
    <row r="63" spans="1:9" x14ac:dyDescent="0.3">
      <c r="A63" s="187"/>
      <c r="B63" s="162"/>
      <c r="C63" s="162"/>
      <c r="D63" s="174"/>
      <c r="E63" s="162"/>
      <c r="F63" s="175"/>
      <c r="G63" s="162"/>
      <c r="H63" s="162"/>
      <c r="I63" s="162"/>
    </row>
    <row r="64" spans="1:9" s="190" customFormat="1" x14ac:dyDescent="0.3">
      <c r="A64" s="188"/>
      <c r="B64" s="189"/>
      <c r="C64" s="189"/>
      <c r="D64" s="176" t="s">
        <v>68</v>
      </c>
      <c r="E64" s="177" t="s">
        <v>7</v>
      </c>
      <c r="F64" s="178" t="s">
        <v>45</v>
      </c>
      <c r="G64" s="179" t="s">
        <v>7</v>
      </c>
      <c r="H64" s="188"/>
      <c r="I64" s="188"/>
    </row>
    <row r="65" spans="1:9" x14ac:dyDescent="0.3">
      <c r="A65" s="191"/>
      <c r="B65" s="162"/>
      <c r="C65" s="162"/>
      <c r="D65" s="174"/>
      <c r="E65" s="162"/>
      <c r="F65" s="175"/>
      <c r="G65" s="162"/>
      <c r="H65" s="162"/>
      <c r="I65" s="162"/>
    </row>
    <row r="66" spans="1:9" s="166" customFormat="1" x14ac:dyDescent="0.3">
      <c r="A66" s="149" t="s">
        <v>60</v>
      </c>
      <c r="B66" s="149"/>
      <c r="C66" s="149"/>
      <c r="D66" s="150">
        <v>6522062.5300000031</v>
      </c>
      <c r="E66" s="163">
        <v>0.19105764239169731</v>
      </c>
      <c r="F66" s="180">
        <v>869</v>
      </c>
      <c r="G66" s="163">
        <v>0.46745562130177515</v>
      </c>
      <c r="H66" s="165"/>
      <c r="I66" s="165"/>
    </row>
    <row r="67" spans="1:9" s="166" customFormat="1" x14ac:dyDescent="0.3">
      <c r="A67" s="149" t="s">
        <v>61</v>
      </c>
      <c r="B67" s="149"/>
      <c r="C67" s="149"/>
      <c r="D67" s="150">
        <v>14357303.689999998</v>
      </c>
      <c r="E67" s="163">
        <v>0.4205836085587199</v>
      </c>
      <c r="F67" s="180">
        <v>659</v>
      </c>
      <c r="G67" s="163">
        <v>0.35449166218396988</v>
      </c>
      <c r="H67" s="165"/>
      <c r="I67" s="165"/>
    </row>
    <row r="68" spans="1:9" s="166" customFormat="1" x14ac:dyDescent="0.3">
      <c r="A68" s="149" t="s">
        <v>62</v>
      </c>
      <c r="B68" s="149"/>
      <c r="C68" s="149"/>
      <c r="D68" s="150">
        <v>9366762.8099999931</v>
      </c>
      <c r="E68" s="163">
        <v>0.27439044184092293</v>
      </c>
      <c r="F68" s="180">
        <v>259</v>
      </c>
      <c r="G68" s="163">
        <v>0.13932221624529317</v>
      </c>
      <c r="H68" s="165"/>
      <c r="I68" s="165"/>
    </row>
    <row r="69" spans="1:9" s="166" customFormat="1" x14ac:dyDescent="0.3">
      <c r="A69" s="149" t="s">
        <v>63</v>
      </c>
      <c r="B69" s="149"/>
      <c r="C69" s="149"/>
      <c r="D69" s="150">
        <v>3095050.0799999996</v>
      </c>
      <c r="E69" s="163">
        <v>9.0666559642603395E-2</v>
      </c>
      <c r="F69" s="180">
        <v>62</v>
      </c>
      <c r="G69" s="163">
        <v>3.335126412049489E-2</v>
      </c>
      <c r="H69" s="165"/>
      <c r="I69" s="165"/>
    </row>
    <row r="70" spans="1:9" s="166" customFormat="1" x14ac:dyDescent="0.3">
      <c r="A70" s="149" t="s">
        <v>64</v>
      </c>
      <c r="B70" s="149"/>
      <c r="C70" s="149"/>
      <c r="D70" s="150">
        <v>127246.32</v>
      </c>
      <c r="E70" s="163">
        <v>3.7275603829912177E-3</v>
      </c>
      <c r="F70" s="180">
        <v>2</v>
      </c>
      <c r="G70" s="163">
        <v>1.0758472296933835E-3</v>
      </c>
      <c r="H70" s="165"/>
      <c r="I70" s="165"/>
    </row>
    <row r="71" spans="1:9" s="166" customFormat="1" x14ac:dyDescent="0.3">
      <c r="A71" s="149" t="s">
        <v>65</v>
      </c>
      <c r="B71" s="149"/>
      <c r="C71" s="149"/>
      <c r="D71" s="150">
        <v>296631.94</v>
      </c>
      <c r="E71" s="163">
        <v>8.6895516339791038E-3</v>
      </c>
      <c r="F71" s="180">
        <v>4</v>
      </c>
      <c r="G71" s="163">
        <v>2.1516944593867669E-3</v>
      </c>
      <c r="H71" s="165"/>
      <c r="I71" s="165"/>
    </row>
    <row r="72" spans="1:9" s="166" customFormat="1" x14ac:dyDescent="0.3">
      <c r="A72" s="149" t="s">
        <v>66</v>
      </c>
      <c r="B72" s="149"/>
      <c r="C72" s="149"/>
      <c r="D72" s="150">
        <v>0</v>
      </c>
      <c r="E72" s="163">
        <v>0</v>
      </c>
      <c r="F72" s="180">
        <v>0</v>
      </c>
      <c r="G72" s="163">
        <v>0</v>
      </c>
      <c r="H72" s="165"/>
      <c r="I72" s="165"/>
    </row>
    <row r="73" spans="1:9" s="166" customFormat="1" x14ac:dyDescent="0.3">
      <c r="A73" s="149" t="s">
        <v>67</v>
      </c>
      <c r="B73" s="149"/>
      <c r="C73" s="149"/>
      <c r="D73" s="150">
        <v>371564.69</v>
      </c>
      <c r="E73" s="163">
        <v>1.0884635549086316E-2</v>
      </c>
      <c r="F73" s="180">
        <v>4</v>
      </c>
      <c r="G73" s="163">
        <v>2.1516944593867669E-3</v>
      </c>
      <c r="H73" s="165"/>
      <c r="I73" s="165"/>
    </row>
    <row r="74" spans="1:9" s="166" customFormat="1" x14ac:dyDescent="0.3">
      <c r="A74" s="149" t="s">
        <v>120</v>
      </c>
      <c r="B74" s="149"/>
      <c r="C74" s="149"/>
      <c r="D74" s="150">
        <v>0</v>
      </c>
      <c r="E74" s="163">
        <v>0</v>
      </c>
      <c r="F74" s="180">
        <v>0</v>
      </c>
      <c r="G74" s="163">
        <v>0</v>
      </c>
      <c r="H74" s="165"/>
      <c r="I74" s="165"/>
    </row>
    <row r="75" spans="1:9" s="166" customFormat="1" x14ac:dyDescent="0.3">
      <c r="A75" s="149"/>
      <c r="B75" s="149"/>
      <c r="C75" s="149"/>
      <c r="D75" s="150"/>
      <c r="E75" s="149"/>
      <c r="F75" s="151"/>
      <c r="G75" s="149"/>
      <c r="H75" s="165"/>
      <c r="I75" s="165"/>
    </row>
    <row r="76" spans="1:9" s="166" customFormat="1" ht="14.4" thickBot="1" x14ac:dyDescent="0.35">
      <c r="A76" s="149"/>
      <c r="B76" s="148"/>
      <c r="C76" s="148"/>
      <c r="D76" s="181">
        <v>34136622.059999987</v>
      </c>
      <c r="E76" s="192"/>
      <c r="F76" s="182">
        <v>1859</v>
      </c>
      <c r="G76" s="148"/>
      <c r="H76" s="165"/>
      <c r="I76" s="165"/>
    </row>
    <row r="77" spans="1:9" s="166" customFormat="1" ht="14.4" thickTop="1" x14ac:dyDescent="0.3">
      <c r="A77" s="149"/>
      <c r="B77" s="149"/>
      <c r="C77" s="149"/>
      <c r="D77" s="150"/>
      <c r="E77" s="149"/>
      <c r="F77" s="151"/>
      <c r="G77" s="149"/>
      <c r="H77" s="165"/>
      <c r="I77" s="165"/>
    </row>
    <row r="78" spans="1:9" s="166" customFormat="1" x14ac:dyDescent="0.3">
      <c r="A78" s="149"/>
      <c r="B78" s="149"/>
      <c r="C78" s="149"/>
      <c r="D78" s="150"/>
      <c r="E78" s="149"/>
      <c r="F78" s="151"/>
      <c r="G78" s="149"/>
      <c r="H78" s="165"/>
      <c r="I78" s="165"/>
    </row>
    <row r="79" spans="1:9" s="166" customFormat="1" x14ac:dyDescent="0.3">
      <c r="A79" s="149"/>
      <c r="B79" s="149"/>
      <c r="C79" s="149"/>
      <c r="D79" s="150"/>
      <c r="E79" s="149"/>
      <c r="F79" s="151"/>
      <c r="G79" s="149"/>
      <c r="H79" s="165"/>
      <c r="I79" s="165"/>
    </row>
    <row r="80" spans="1:9" s="166" customFormat="1" x14ac:dyDescent="0.3">
      <c r="A80" s="149"/>
      <c r="B80" s="149"/>
      <c r="C80" s="149"/>
      <c r="D80" s="150"/>
      <c r="E80" s="149"/>
      <c r="F80" s="151"/>
      <c r="G80" s="149"/>
      <c r="H80" s="165"/>
      <c r="I80" s="165"/>
    </row>
    <row r="81" spans="1:9" s="166" customFormat="1" x14ac:dyDescent="0.3">
      <c r="A81" s="154" t="s">
        <v>76</v>
      </c>
      <c r="B81" s="149"/>
      <c r="C81" s="149"/>
      <c r="D81" s="150"/>
      <c r="E81" s="149"/>
      <c r="F81" s="151"/>
      <c r="G81" s="149"/>
      <c r="H81" s="165"/>
      <c r="I81" s="165"/>
    </row>
    <row r="82" spans="1:9" x14ac:dyDescent="0.3">
      <c r="A82" s="187"/>
      <c r="B82" s="162"/>
      <c r="C82" s="162"/>
      <c r="D82" s="174"/>
      <c r="E82" s="162"/>
      <c r="F82" s="175"/>
      <c r="G82" s="162"/>
      <c r="H82" s="162"/>
      <c r="I82" s="162"/>
    </row>
    <row r="83" spans="1:9" s="190" customFormat="1" x14ac:dyDescent="0.3">
      <c r="A83" s="188"/>
      <c r="B83" s="189"/>
      <c r="C83" s="189"/>
      <c r="D83" s="176" t="s">
        <v>68</v>
      </c>
      <c r="E83" s="177" t="s">
        <v>7</v>
      </c>
      <c r="F83" s="178" t="s">
        <v>45</v>
      </c>
      <c r="G83" s="179" t="s">
        <v>7</v>
      </c>
      <c r="H83" s="188"/>
      <c r="I83" s="188"/>
    </row>
    <row r="84" spans="1:9" x14ac:dyDescent="0.3">
      <c r="A84" s="191"/>
      <c r="B84" s="162"/>
      <c r="C84" s="162"/>
      <c r="D84" s="174"/>
      <c r="E84" s="162"/>
      <c r="F84" s="175"/>
      <c r="G84" s="162"/>
      <c r="H84" s="162"/>
      <c r="I84" s="162"/>
    </row>
    <row r="85" spans="1:9" s="166" customFormat="1" x14ac:dyDescent="0.3">
      <c r="A85" s="149" t="s">
        <v>19</v>
      </c>
      <c r="B85" s="149"/>
      <c r="C85" s="149"/>
      <c r="D85" s="150">
        <v>2448455.52</v>
      </c>
      <c r="E85" s="163">
        <v>7.1725184632987105E-2</v>
      </c>
      <c r="F85" s="180">
        <v>101</v>
      </c>
      <c r="G85" s="163">
        <v>5.4330285099515867E-2</v>
      </c>
      <c r="H85" s="165"/>
      <c r="I85" s="165"/>
    </row>
    <row r="86" spans="1:9" s="166" customFormat="1" x14ac:dyDescent="0.3">
      <c r="A86" s="149" t="s">
        <v>20</v>
      </c>
      <c r="B86" s="149"/>
      <c r="C86" s="149"/>
      <c r="D86" s="150">
        <v>4122853.47</v>
      </c>
      <c r="E86" s="163">
        <v>0.12077508614512285</v>
      </c>
      <c r="F86" s="180">
        <v>195</v>
      </c>
      <c r="G86" s="163">
        <v>0.1048951048951049</v>
      </c>
      <c r="H86" s="165"/>
      <c r="I86" s="165"/>
    </row>
    <row r="87" spans="1:9" s="166" customFormat="1" x14ac:dyDescent="0.3">
      <c r="A87" s="149" t="s">
        <v>21</v>
      </c>
      <c r="B87" s="149"/>
      <c r="C87" s="149"/>
      <c r="D87" s="150">
        <v>6771909.8099999996</v>
      </c>
      <c r="E87" s="163">
        <v>0.19837668173779466</v>
      </c>
      <c r="F87" s="180">
        <v>295</v>
      </c>
      <c r="G87" s="163">
        <v>0.15868746637977407</v>
      </c>
      <c r="H87" s="165"/>
      <c r="I87" s="165"/>
    </row>
    <row r="88" spans="1:9" s="166" customFormat="1" x14ac:dyDescent="0.3">
      <c r="A88" s="149" t="s">
        <v>22</v>
      </c>
      <c r="B88" s="149"/>
      <c r="C88" s="149"/>
      <c r="D88" s="150">
        <v>9884272.3999999948</v>
      </c>
      <c r="E88" s="163">
        <v>0.28955039495785412</v>
      </c>
      <c r="F88" s="180">
        <v>630</v>
      </c>
      <c r="G88" s="163">
        <v>0.3388918773534158</v>
      </c>
      <c r="H88" s="165"/>
      <c r="I88" s="165"/>
    </row>
    <row r="89" spans="1:9" s="166" customFormat="1" x14ac:dyDescent="0.3">
      <c r="A89" s="149" t="s">
        <v>8</v>
      </c>
      <c r="B89" s="149"/>
      <c r="C89" s="149"/>
      <c r="D89" s="150">
        <v>5500809.6700000018</v>
      </c>
      <c r="E89" s="163">
        <v>0.16114100745913121</v>
      </c>
      <c r="F89" s="180">
        <v>332</v>
      </c>
      <c r="G89" s="163">
        <v>0.17859064012910167</v>
      </c>
      <c r="H89" s="165"/>
      <c r="I89" s="165"/>
    </row>
    <row r="90" spans="1:9" s="166" customFormat="1" x14ac:dyDescent="0.3">
      <c r="A90" s="149" t="s">
        <v>9</v>
      </c>
      <c r="B90" s="149"/>
      <c r="C90" s="149"/>
      <c r="D90" s="150">
        <v>3771887.5500000003</v>
      </c>
      <c r="E90" s="163">
        <v>0.1104938720465771</v>
      </c>
      <c r="F90" s="180">
        <v>203</v>
      </c>
      <c r="G90" s="163">
        <v>0.10919849381387843</v>
      </c>
      <c r="H90" s="165"/>
      <c r="I90" s="165"/>
    </row>
    <row r="91" spans="1:9" s="166" customFormat="1" x14ac:dyDescent="0.3">
      <c r="A91" s="149" t="s">
        <v>10</v>
      </c>
      <c r="B91" s="149"/>
      <c r="C91" s="149"/>
      <c r="D91" s="150">
        <v>977078.30999999982</v>
      </c>
      <c r="E91" s="163">
        <v>2.8622583344147086E-2</v>
      </c>
      <c r="F91" s="180">
        <v>67</v>
      </c>
      <c r="G91" s="163">
        <v>3.6040882194728348E-2</v>
      </c>
      <c r="H91" s="165"/>
      <c r="I91" s="165"/>
    </row>
    <row r="92" spans="1:9" s="166" customFormat="1" x14ac:dyDescent="0.3">
      <c r="A92" s="149" t="s">
        <v>11</v>
      </c>
      <c r="B92" s="149"/>
      <c r="C92" s="149"/>
      <c r="D92" s="150">
        <v>444931.36000000004</v>
      </c>
      <c r="E92" s="163">
        <v>1.3033842634399197E-2</v>
      </c>
      <c r="F92" s="180">
        <v>21</v>
      </c>
      <c r="G92" s="163">
        <v>1.1296395911780527E-2</v>
      </c>
      <c r="H92" s="165"/>
      <c r="I92" s="165"/>
    </row>
    <row r="93" spans="1:9" s="166" customFormat="1" x14ac:dyDescent="0.3">
      <c r="A93" s="149" t="s">
        <v>12</v>
      </c>
      <c r="B93" s="149"/>
      <c r="C93" s="149"/>
      <c r="D93" s="150">
        <v>171178.03</v>
      </c>
      <c r="E93" s="163">
        <v>5.0144982036925074E-3</v>
      </c>
      <c r="F93" s="180">
        <v>11</v>
      </c>
      <c r="G93" s="163">
        <v>5.9171597633136093E-3</v>
      </c>
      <c r="H93" s="165"/>
      <c r="I93" s="165"/>
    </row>
    <row r="94" spans="1:9" s="166" customFormat="1" x14ac:dyDescent="0.3">
      <c r="A94" s="149" t="s">
        <v>24</v>
      </c>
      <c r="B94" s="149"/>
      <c r="C94" s="149"/>
      <c r="D94" s="150">
        <v>43245.94</v>
      </c>
      <c r="E94" s="163">
        <v>1.2668488382942249E-3</v>
      </c>
      <c r="F94" s="180">
        <v>4</v>
      </c>
      <c r="G94" s="163">
        <v>2.1516944593867669E-3</v>
      </c>
      <c r="H94" s="165"/>
      <c r="I94" s="165"/>
    </row>
    <row r="95" spans="1:9" s="166" customFormat="1" x14ac:dyDescent="0.3">
      <c r="A95" s="149"/>
      <c r="B95" s="149"/>
      <c r="C95" s="149"/>
      <c r="D95" s="150"/>
      <c r="E95" s="149"/>
      <c r="F95" s="151"/>
      <c r="G95" s="149"/>
      <c r="H95" s="165"/>
      <c r="I95" s="165"/>
    </row>
    <row r="96" spans="1:9" s="166" customFormat="1" ht="14.4" thickBot="1" x14ac:dyDescent="0.35">
      <c r="A96" s="149"/>
      <c r="B96" s="148"/>
      <c r="C96" s="148"/>
      <c r="D96" s="181">
        <v>34136622.059999995</v>
      </c>
      <c r="E96" s="148"/>
      <c r="F96" s="182">
        <v>1859</v>
      </c>
      <c r="G96" s="148"/>
      <c r="H96" s="193"/>
      <c r="I96" s="193"/>
    </row>
    <row r="97" spans="1:9" s="166" customFormat="1" ht="14.4" thickTop="1" x14ac:dyDescent="0.3">
      <c r="A97" s="149"/>
      <c r="B97" s="149"/>
      <c r="C97" s="149"/>
      <c r="D97" s="150"/>
      <c r="E97" s="149"/>
      <c r="F97" s="151"/>
      <c r="G97" s="149"/>
      <c r="H97" s="165"/>
      <c r="I97" s="165"/>
    </row>
    <row r="98" spans="1:9" s="166" customFormat="1" x14ac:dyDescent="0.3">
      <c r="A98" s="149"/>
      <c r="B98" s="149"/>
      <c r="C98" s="149"/>
      <c r="D98" s="150"/>
      <c r="E98" s="149"/>
      <c r="F98" s="151"/>
      <c r="G98" s="149"/>
      <c r="H98" s="165"/>
      <c r="I98" s="165"/>
    </row>
    <row r="99" spans="1:9" s="166" customFormat="1" x14ac:dyDescent="0.3">
      <c r="A99" s="149"/>
      <c r="B99" s="149"/>
      <c r="C99" s="149"/>
      <c r="D99" s="150"/>
      <c r="E99" s="149"/>
      <c r="F99" s="151"/>
      <c r="G99" s="149"/>
      <c r="H99" s="165"/>
      <c r="I99" s="165"/>
    </row>
    <row r="100" spans="1:9" s="166" customFormat="1" x14ac:dyDescent="0.3">
      <c r="A100" s="154" t="s">
        <v>77</v>
      </c>
      <c r="B100" s="149"/>
      <c r="C100" s="149"/>
      <c r="D100" s="150"/>
      <c r="E100" s="149"/>
      <c r="F100" s="151"/>
      <c r="G100" s="149"/>
      <c r="H100" s="165"/>
      <c r="I100" s="165"/>
    </row>
    <row r="101" spans="1:9" x14ac:dyDescent="0.3">
      <c r="A101" s="187"/>
      <c r="B101" s="162"/>
      <c r="C101" s="162"/>
      <c r="D101" s="174"/>
      <c r="E101" s="162"/>
      <c r="F101" s="175"/>
      <c r="G101" s="162"/>
      <c r="H101" s="162"/>
      <c r="I101" s="162"/>
    </row>
    <row r="102" spans="1:9" s="190" customFormat="1" x14ac:dyDescent="0.3">
      <c r="A102" s="188"/>
      <c r="B102" s="189"/>
      <c r="C102" s="189"/>
      <c r="D102" s="176" t="s">
        <v>68</v>
      </c>
      <c r="E102" s="177" t="s">
        <v>7</v>
      </c>
      <c r="F102" s="178" t="s">
        <v>45</v>
      </c>
      <c r="G102" s="179" t="s">
        <v>7</v>
      </c>
      <c r="H102" s="188"/>
      <c r="I102" s="188"/>
    </row>
    <row r="103" spans="1:9" x14ac:dyDescent="0.3">
      <c r="A103" s="191"/>
      <c r="B103" s="162"/>
      <c r="C103" s="162"/>
      <c r="D103" s="174"/>
      <c r="E103" s="162"/>
      <c r="F103" s="175"/>
      <c r="G103" s="162"/>
      <c r="H103" s="162"/>
      <c r="I103" s="162"/>
    </row>
    <row r="104" spans="1:9" s="166" customFormat="1" x14ac:dyDescent="0.3">
      <c r="A104" s="149" t="s">
        <v>25</v>
      </c>
      <c r="B104" s="149"/>
      <c r="C104" s="149"/>
      <c r="D104" s="150">
        <v>6338586.4799999967</v>
      </c>
      <c r="E104" s="163">
        <v>0.18568288534404565</v>
      </c>
      <c r="F104" s="180">
        <v>707</v>
      </c>
      <c r="G104" s="163">
        <v>0.38031199569661106</v>
      </c>
      <c r="H104" s="165"/>
      <c r="I104" s="165"/>
    </row>
    <row r="105" spans="1:9" s="166" customFormat="1" x14ac:dyDescent="0.3">
      <c r="A105" s="149" t="s">
        <v>26</v>
      </c>
      <c r="B105" s="149"/>
      <c r="C105" s="149"/>
      <c r="D105" s="150">
        <v>9505835.8299999945</v>
      </c>
      <c r="E105" s="163">
        <v>0.27846445419503224</v>
      </c>
      <c r="F105" s="180">
        <v>466</v>
      </c>
      <c r="G105" s="163">
        <v>0.25067240451855838</v>
      </c>
      <c r="H105" s="165"/>
      <c r="I105" s="165"/>
    </row>
    <row r="106" spans="1:9" s="166" customFormat="1" x14ac:dyDescent="0.3">
      <c r="A106" s="149" t="s">
        <v>27</v>
      </c>
      <c r="B106" s="149"/>
      <c r="C106" s="149"/>
      <c r="D106" s="150">
        <v>18175839.54999999</v>
      </c>
      <c r="E106" s="163">
        <v>0.53244399864911518</v>
      </c>
      <c r="F106" s="180">
        <v>681</v>
      </c>
      <c r="G106" s="163">
        <v>0.3663259817105971</v>
      </c>
      <c r="H106" s="165"/>
      <c r="I106" s="165"/>
    </row>
    <row r="107" spans="1:9" s="166" customFormat="1" x14ac:dyDescent="0.3">
      <c r="A107" s="149" t="s">
        <v>28</v>
      </c>
      <c r="B107" s="149"/>
      <c r="C107" s="149"/>
      <c r="D107" s="150">
        <v>116360.19999999998</v>
      </c>
      <c r="E107" s="163">
        <v>3.408661811806696E-3</v>
      </c>
      <c r="F107" s="180">
        <v>5</v>
      </c>
      <c r="G107" s="163">
        <v>2.6896180742334587E-3</v>
      </c>
      <c r="H107" s="165"/>
      <c r="I107" s="165"/>
    </row>
    <row r="108" spans="1:9" s="166" customFormat="1" x14ac:dyDescent="0.3">
      <c r="A108" s="149" t="s">
        <v>29</v>
      </c>
      <c r="B108" s="149"/>
      <c r="C108" s="149"/>
      <c r="D108" s="150">
        <v>0</v>
      </c>
      <c r="E108" s="163">
        <v>0</v>
      </c>
      <c r="F108" s="180">
        <v>0</v>
      </c>
      <c r="G108" s="163">
        <v>0</v>
      </c>
      <c r="H108" s="165"/>
      <c r="I108" s="165"/>
    </row>
    <row r="109" spans="1:9" s="166" customFormat="1" x14ac:dyDescent="0.3">
      <c r="A109" s="149" t="s">
        <v>30</v>
      </c>
      <c r="B109" s="149"/>
      <c r="C109" s="149"/>
      <c r="D109" s="150">
        <v>0</v>
      </c>
      <c r="E109" s="163">
        <v>0</v>
      </c>
      <c r="F109" s="180">
        <v>0</v>
      </c>
      <c r="G109" s="163">
        <v>0</v>
      </c>
      <c r="H109" s="165"/>
      <c r="I109" s="165"/>
    </row>
    <row r="110" spans="1:9" s="166" customFormat="1" x14ac:dyDescent="0.3">
      <c r="A110" s="149"/>
      <c r="B110" s="148"/>
      <c r="C110" s="148"/>
      <c r="D110" s="150"/>
      <c r="E110" s="149"/>
      <c r="F110" s="151"/>
      <c r="G110" s="149"/>
      <c r="H110" s="165"/>
      <c r="I110" s="165"/>
    </row>
    <row r="111" spans="1:9" s="166" customFormat="1" ht="14.4" thickBot="1" x14ac:dyDescent="0.35">
      <c r="A111" s="149"/>
      <c r="B111" s="149"/>
      <c r="C111" s="149"/>
      <c r="D111" s="181">
        <v>34136622.059999987</v>
      </c>
      <c r="E111" s="148"/>
      <c r="F111" s="182">
        <v>1859</v>
      </c>
      <c r="G111" s="192"/>
      <c r="H111" s="165"/>
      <c r="I111" s="165"/>
    </row>
    <row r="112" spans="1:9" s="166" customFormat="1" ht="14.4" thickTop="1" x14ac:dyDescent="0.3">
      <c r="A112" s="149"/>
      <c r="B112" s="149"/>
      <c r="C112" s="149"/>
      <c r="D112" s="150"/>
      <c r="E112" s="149"/>
      <c r="F112" s="151"/>
      <c r="G112" s="149"/>
      <c r="H112" s="165"/>
      <c r="I112" s="165"/>
    </row>
    <row r="113" spans="1:9" s="166" customFormat="1" x14ac:dyDescent="0.3">
      <c r="A113" s="149"/>
      <c r="B113" s="149"/>
      <c r="C113" s="149"/>
      <c r="D113" s="150"/>
      <c r="E113" s="149"/>
      <c r="F113" s="151"/>
      <c r="G113" s="149"/>
      <c r="H113" s="165"/>
      <c r="I113" s="165"/>
    </row>
    <row r="114" spans="1:9" s="166" customFormat="1" x14ac:dyDescent="0.3">
      <c r="A114" s="149"/>
      <c r="B114" s="149"/>
      <c r="C114" s="149"/>
      <c r="D114" s="150"/>
      <c r="E114" s="149"/>
      <c r="F114" s="151"/>
      <c r="G114" s="149"/>
      <c r="H114" s="165"/>
      <c r="I114" s="165"/>
    </row>
    <row r="115" spans="1:9" s="166" customFormat="1" x14ac:dyDescent="0.3">
      <c r="A115" s="154" t="s">
        <v>78</v>
      </c>
      <c r="B115" s="149"/>
      <c r="C115" s="149"/>
      <c r="D115" s="150"/>
      <c r="E115" s="149"/>
      <c r="F115" s="151"/>
      <c r="G115" s="149"/>
      <c r="H115" s="165"/>
      <c r="I115" s="165"/>
    </row>
    <row r="116" spans="1:9" s="166" customFormat="1" x14ac:dyDescent="0.3">
      <c r="A116" s="155"/>
      <c r="B116" s="165"/>
      <c r="C116" s="165"/>
      <c r="D116" s="172"/>
      <c r="E116" s="165"/>
      <c r="F116" s="173"/>
      <c r="G116" s="165"/>
      <c r="H116" s="165"/>
      <c r="I116" s="165"/>
    </row>
    <row r="117" spans="1:9" s="190" customFormat="1" x14ac:dyDescent="0.3">
      <c r="A117" s="188"/>
      <c r="B117" s="189"/>
      <c r="C117" s="189"/>
      <c r="D117" s="176" t="s">
        <v>68</v>
      </c>
      <c r="E117" s="177" t="s">
        <v>7</v>
      </c>
      <c r="F117" s="178" t="s">
        <v>45</v>
      </c>
      <c r="G117" s="179" t="s">
        <v>7</v>
      </c>
      <c r="H117" s="188"/>
      <c r="I117" s="188"/>
    </row>
    <row r="118" spans="1:9" x14ac:dyDescent="0.3">
      <c r="A118" s="191"/>
      <c r="B118" s="162"/>
      <c r="C118" s="162"/>
      <c r="D118" s="174"/>
      <c r="E118" s="162"/>
      <c r="F118" s="175"/>
      <c r="G118" s="162"/>
      <c r="H118" s="162"/>
      <c r="I118" s="162"/>
    </row>
    <row r="119" spans="1:9" s="166" customFormat="1" x14ac:dyDescent="0.3">
      <c r="A119" s="149" t="s">
        <v>46</v>
      </c>
      <c r="B119" s="149"/>
      <c r="C119" s="149"/>
      <c r="D119" s="150">
        <v>2714311.4200000013</v>
      </c>
      <c r="E119" s="163">
        <v>7.951318133438072E-2</v>
      </c>
      <c r="F119" s="180">
        <v>147</v>
      </c>
      <c r="G119" s="163">
        <v>7.9074771382463688E-2</v>
      </c>
      <c r="H119" s="165"/>
      <c r="I119" s="165"/>
    </row>
    <row r="120" spans="1:9" s="166" customFormat="1" x14ac:dyDescent="0.3">
      <c r="A120" s="149" t="s">
        <v>47</v>
      </c>
      <c r="B120" s="149"/>
      <c r="C120" s="149"/>
      <c r="D120" s="150">
        <v>4295471.9800000014</v>
      </c>
      <c r="E120" s="163">
        <v>0.12583178184561128</v>
      </c>
      <c r="F120" s="180">
        <v>246</v>
      </c>
      <c r="G120" s="163">
        <v>0.13232920925228617</v>
      </c>
      <c r="H120" s="165"/>
      <c r="I120" s="165"/>
    </row>
    <row r="121" spans="1:9" s="166" customFormat="1" x14ac:dyDescent="0.3">
      <c r="A121" s="149" t="s">
        <v>31</v>
      </c>
      <c r="B121" s="149"/>
      <c r="C121" s="149"/>
      <c r="D121" s="150">
        <v>2806541.120000001</v>
      </c>
      <c r="E121" s="163">
        <v>8.2214963011486702E-2</v>
      </c>
      <c r="F121" s="180">
        <v>157</v>
      </c>
      <c r="G121" s="163">
        <v>8.4454007530930603E-2</v>
      </c>
      <c r="H121" s="165"/>
      <c r="I121" s="165"/>
    </row>
    <row r="122" spans="1:9" s="166" customFormat="1" x14ac:dyDescent="0.3">
      <c r="A122" s="149" t="s">
        <v>32</v>
      </c>
      <c r="B122" s="149"/>
      <c r="C122" s="149"/>
      <c r="D122" s="150">
        <v>2398654.7000000002</v>
      </c>
      <c r="E122" s="163">
        <v>7.026631679561092E-2</v>
      </c>
      <c r="F122" s="180">
        <v>144</v>
      </c>
      <c r="G122" s="163">
        <v>7.7461000537923611E-2</v>
      </c>
      <c r="H122" s="165"/>
      <c r="I122" s="165"/>
    </row>
    <row r="123" spans="1:9" s="166" customFormat="1" x14ac:dyDescent="0.3">
      <c r="A123" s="149" t="s">
        <v>33</v>
      </c>
      <c r="B123" s="149"/>
      <c r="C123" s="149"/>
      <c r="D123" s="150">
        <v>2625836.71</v>
      </c>
      <c r="E123" s="163">
        <v>7.692139853160386E-2</v>
      </c>
      <c r="F123" s="180">
        <v>150</v>
      </c>
      <c r="G123" s="163">
        <v>8.0688542227003765E-2</v>
      </c>
      <c r="H123" s="165"/>
      <c r="I123" s="165"/>
    </row>
    <row r="124" spans="1:9" s="166" customFormat="1" x14ac:dyDescent="0.3">
      <c r="A124" s="149" t="s">
        <v>40</v>
      </c>
      <c r="B124" s="149"/>
      <c r="C124" s="149"/>
      <c r="D124" s="150">
        <v>1084109.3500000001</v>
      </c>
      <c r="E124" s="163">
        <v>3.1757956252804469E-2</v>
      </c>
      <c r="F124" s="180">
        <v>66</v>
      </c>
      <c r="G124" s="163">
        <v>3.5502958579881658E-2</v>
      </c>
      <c r="H124" s="165"/>
      <c r="I124" s="165"/>
    </row>
    <row r="125" spans="1:9" s="166" customFormat="1" x14ac:dyDescent="0.3">
      <c r="A125" s="149" t="s">
        <v>34</v>
      </c>
      <c r="B125" s="149"/>
      <c r="C125" s="149"/>
      <c r="D125" s="150">
        <v>7933582.9299999978</v>
      </c>
      <c r="E125" s="163">
        <v>0.23240679514380741</v>
      </c>
      <c r="F125" s="180">
        <v>379</v>
      </c>
      <c r="G125" s="163">
        <v>0.20387305002689618</v>
      </c>
      <c r="H125" s="165"/>
      <c r="I125" s="165"/>
    </row>
    <row r="126" spans="1:9" s="166" customFormat="1" x14ac:dyDescent="0.3">
      <c r="A126" s="149" t="s">
        <v>35</v>
      </c>
      <c r="B126" s="149"/>
      <c r="C126" s="149"/>
      <c r="D126" s="150">
        <v>2346760.3099999982</v>
      </c>
      <c r="E126" s="163">
        <v>6.8746119808668557E-2</v>
      </c>
      <c r="F126" s="180">
        <v>123</v>
      </c>
      <c r="G126" s="163">
        <v>6.6164604626143084E-2</v>
      </c>
      <c r="H126" s="165"/>
      <c r="I126" s="165"/>
    </row>
    <row r="127" spans="1:9" s="166" customFormat="1" x14ac:dyDescent="0.3">
      <c r="A127" s="149" t="s">
        <v>36</v>
      </c>
      <c r="B127" s="149"/>
      <c r="C127" s="149"/>
      <c r="D127" s="150">
        <v>823691.53</v>
      </c>
      <c r="E127" s="163">
        <v>2.4129262952621505E-2</v>
      </c>
      <c r="F127" s="180">
        <v>47</v>
      </c>
      <c r="G127" s="163">
        <v>2.5282409897794515E-2</v>
      </c>
      <c r="H127" s="165"/>
      <c r="I127" s="165"/>
    </row>
    <row r="128" spans="1:9" s="166" customFormat="1" x14ac:dyDescent="0.3">
      <c r="A128" s="149" t="s">
        <v>37</v>
      </c>
      <c r="B128" s="149"/>
      <c r="C128" s="149"/>
      <c r="D128" s="150">
        <v>2035339.1499999992</v>
      </c>
      <c r="E128" s="163">
        <v>5.9623331987054815E-2</v>
      </c>
      <c r="F128" s="180">
        <v>109</v>
      </c>
      <c r="G128" s="163">
        <v>5.8633674018289401E-2</v>
      </c>
      <c r="H128" s="165"/>
      <c r="I128" s="165"/>
    </row>
    <row r="129" spans="1:9" s="166" customFormat="1" x14ac:dyDescent="0.3">
      <c r="A129" s="149" t="s">
        <v>38</v>
      </c>
      <c r="B129" s="149"/>
      <c r="C129" s="149"/>
      <c r="D129" s="150">
        <v>2909543.3100000015</v>
      </c>
      <c r="E129" s="163">
        <v>8.5232314576587642E-2</v>
      </c>
      <c r="F129" s="180">
        <v>178</v>
      </c>
      <c r="G129" s="163">
        <v>9.5750403442711129E-2</v>
      </c>
      <c r="H129" s="165"/>
      <c r="I129" s="165"/>
    </row>
    <row r="130" spans="1:9" s="166" customFormat="1" x14ac:dyDescent="0.3">
      <c r="A130" s="149" t="s">
        <v>39</v>
      </c>
      <c r="B130" s="149"/>
      <c r="C130" s="149"/>
      <c r="D130" s="150">
        <v>2162779.5500000003</v>
      </c>
      <c r="E130" s="163">
        <v>6.3356577759762098E-2</v>
      </c>
      <c r="F130" s="180">
        <v>113</v>
      </c>
      <c r="G130" s="163">
        <v>6.0785368477676169E-2</v>
      </c>
      <c r="H130" s="165"/>
      <c r="I130" s="165"/>
    </row>
    <row r="131" spans="1:9" s="166" customFormat="1" x14ac:dyDescent="0.3">
      <c r="A131" s="149" t="s">
        <v>43</v>
      </c>
      <c r="B131" s="149"/>
      <c r="C131" s="149"/>
      <c r="D131" s="150">
        <v>0</v>
      </c>
      <c r="E131" s="163">
        <v>0</v>
      </c>
      <c r="F131" s="180">
        <v>0</v>
      </c>
      <c r="G131" s="163">
        <v>0</v>
      </c>
      <c r="H131" s="165"/>
      <c r="I131" s="165"/>
    </row>
    <row r="132" spans="1:9" s="166" customFormat="1" x14ac:dyDescent="0.3">
      <c r="A132" s="149"/>
      <c r="B132" s="149"/>
      <c r="C132" s="149"/>
      <c r="D132" s="150"/>
      <c r="E132" s="149"/>
      <c r="F132" s="151"/>
      <c r="G132" s="149"/>
      <c r="H132" s="165"/>
      <c r="I132" s="165"/>
    </row>
    <row r="133" spans="1:9" s="166" customFormat="1" ht="14.4" thickBot="1" x14ac:dyDescent="0.35">
      <c r="A133" s="149"/>
      <c r="B133" s="148"/>
      <c r="C133" s="148"/>
      <c r="D133" s="181">
        <v>34136622.060000002</v>
      </c>
      <c r="E133" s="192"/>
      <c r="F133" s="182">
        <v>1859</v>
      </c>
      <c r="G133" s="192"/>
      <c r="H133" s="165"/>
      <c r="I133" s="165"/>
    </row>
    <row r="134" spans="1:9" s="166" customFormat="1" ht="14.4" thickTop="1" x14ac:dyDescent="0.3">
      <c r="A134" s="149"/>
      <c r="B134" s="149"/>
      <c r="C134" s="149"/>
      <c r="D134" s="150"/>
      <c r="E134" s="149"/>
      <c r="F134" s="151"/>
      <c r="G134" s="149"/>
      <c r="H134" s="165"/>
      <c r="I134" s="165"/>
    </row>
    <row r="135" spans="1:9" s="166" customFormat="1" x14ac:dyDescent="0.3">
      <c r="A135" s="149"/>
      <c r="B135" s="149"/>
      <c r="C135" s="149"/>
      <c r="D135" s="150"/>
      <c r="E135" s="149"/>
      <c r="F135" s="151"/>
      <c r="G135" s="149"/>
      <c r="H135" s="165"/>
      <c r="I135" s="165"/>
    </row>
    <row r="136" spans="1:9" s="166" customFormat="1" x14ac:dyDescent="0.3">
      <c r="A136" s="149"/>
      <c r="B136" s="149"/>
      <c r="C136" s="149"/>
      <c r="D136" s="150"/>
      <c r="E136" s="149"/>
      <c r="F136" s="151"/>
      <c r="G136" s="149"/>
      <c r="H136" s="165"/>
      <c r="I136" s="165"/>
    </row>
    <row r="137" spans="1:9" s="166" customFormat="1" x14ac:dyDescent="0.3">
      <c r="A137" s="154" t="s">
        <v>79</v>
      </c>
      <c r="B137" s="149"/>
      <c r="C137" s="149"/>
      <c r="D137" s="150"/>
      <c r="E137" s="149"/>
      <c r="F137" s="151"/>
      <c r="G137" s="149"/>
      <c r="H137" s="165"/>
      <c r="I137" s="165"/>
    </row>
    <row r="138" spans="1:9" x14ac:dyDescent="0.3">
      <c r="A138" s="162"/>
      <c r="B138" s="162"/>
      <c r="C138" s="162"/>
      <c r="D138" s="174"/>
      <c r="E138" s="162"/>
      <c r="F138" s="175"/>
      <c r="G138" s="162"/>
      <c r="H138" s="162"/>
      <c r="I138" s="162"/>
    </row>
    <row r="139" spans="1:9" s="190" customFormat="1" x14ac:dyDescent="0.3">
      <c r="A139" s="194" t="s">
        <v>23</v>
      </c>
      <c r="B139" s="195"/>
      <c r="C139" s="195"/>
      <c r="D139" s="176" t="s">
        <v>68</v>
      </c>
      <c r="E139" s="177" t="s">
        <v>7</v>
      </c>
      <c r="F139" s="178" t="s">
        <v>45</v>
      </c>
      <c r="G139" s="179" t="s">
        <v>7</v>
      </c>
      <c r="H139" s="188"/>
      <c r="I139" s="188"/>
    </row>
    <row r="140" spans="1:9" x14ac:dyDescent="0.3">
      <c r="A140" s="162"/>
      <c r="B140" s="162"/>
      <c r="C140" s="162"/>
      <c r="D140" s="174"/>
      <c r="E140" s="162"/>
      <c r="F140" s="175"/>
      <c r="G140" s="162"/>
      <c r="H140" s="162"/>
      <c r="I140" s="162"/>
    </row>
    <row r="141" spans="1:9" s="166" customFormat="1" x14ac:dyDescent="0.3">
      <c r="A141" s="149">
        <v>1999</v>
      </c>
      <c r="B141" s="149"/>
      <c r="C141" s="149"/>
      <c r="D141" s="150">
        <v>21572.35</v>
      </c>
      <c r="E141" s="163">
        <v>6.319415542077807E-4</v>
      </c>
      <c r="F141" s="180">
        <v>2</v>
      </c>
      <c r="G141" s="163">
        <v>1.0758472296933835E-3</v>
      </c>
      <c r="H141" s="165"/>
      <c r="I141" s="165"/>
    </row>
    <row r="142" spans="1:9" s="166" customFormat="1" x14ac:dyDescent="0.3">
      <c r="A142" s="149">
        <v>2000</v>
      </c>
      <c r="B142" s="149"/>
      <c r="C142" s="149"/>
      <c r="D142" s="150">
        <v>26625.979999999996</v>
      </c>
      <c r="E142" s="163">
        <v>7.7998285692125718E-4</v>
      </c>
      <c r="F142" s="180">
        <v>5</v>
      </c>
      <c r="G142" s="163">
        <v>2.6896180742334587E-3</v>
      </c>
      <c r="H142" s="165"/>
      <c r="I142" s="165"/>
    </row>
    <row r="143" spans="1:9" s="166" customFormat="1" x14ac:dyDescent="0.3">
      <c r="A143" s="149">
        <v>2001</v>
      </c>
      <c r="B143" s="149"/>
      <c r="C143" s="149"/>
      <c r="D143" s="150">
        <v>17200.97</v>
      </c>
      <c r="E143" s="163">
        <v>5.0388611883644616E-4</v>
      </c>
      <c r="F143" s="180">
        <v>2</v>
      </c>
      <c r="G143" s="163">
        <v>1.0758472296933835E-3</v>
      </c>
      <c r="H143" s="165"/>
      <c r="I143" s="165"/>
    </row>
    <row r="144" spans="1:9" s="166" customFormat="1" x14ac:dyDescent="0.3">
      <c r="A144" s="149">
        <v>2002</v>
      </c>
      <c r="B144" s="149"/>
      <c r="C144" s="149"/>
      <c r="D144" s="150">
        <v>219803.72999999998</v>
      </c>
      <c r="E144" s="163">
        <v>6.4389420140535166E-3</v>
      </c>
      <c r="F144" s="180">
        <v>13</v>
      </c>
      <c r="G144" s="163">
        <v>6.993006993006993E-3</v>
      </c>
      <c r="H144" s="165"/>
      <c r="I144" s="165"/>
    </row>
    <row r="145" spans="1:9" s="166" customFormat="1" x14ac:dyDescent="0.3">
      <c r="A145" s="149">
        <v>2003</v>
      </c>
      <c r="B145" s="149"/>
      <c r="C145" s="149"/>
      <c r="D145" s="150">
        <v>632648.67000000016</v>
      </c>
      <c r="E145" s="163">
        <v>1.8532843375306144E-2</v>
      </c>
      <c r="F145" s="180">
        <v>31</v>
      </c>
      <c r="G145" s="163">
        <v>1.6675632060247445E-2</v>
      </c>
      <c r="H145" s="165"/>
      <c r="I145" s="165"/>
    </row>
    <row r="146" spans="1:9" s="166" customFormat="1" x14ac:dyDescent="0.3">
      <c r="A146" s="149">
        <v>2004</v>
      </c>
      <c r="B146" s="149"/>
      <c r="C146" s="149"/>
      <c r="D146" s="150">
        <v>3494633.0799999996</v>
      </c>
      <c r="E146" s="163">
        <v>0.10237196503677733</v>
      </c>
      <c r="F146" s="180">
        <v>201</v>
      </c>
      <c r="G146" s="163">
        <v>0.10812264658418505</v>
      </c>
      <c r="H146" s="165"/>
      <c r="I146" s="165"/>
    </row>
    <row r="147" spans="1:9" s="166" customFormat="1" x14ac:dyDescent="0.3">
      <c r="A147" s="149">
        <v>2005</v>
      </c>
      <c r="B147" s="149"/>
      <c r="C147" s="149"/>
      <c r="D147" s="150">
        <v>5503266.6899999948</v>
      </c>
      <c r="E147" s="163">
        <v>0.1612129835320911</v>
      </c>
      <c r="F147" s="180">
        <v>274</v>
      </c>
      <c r="G147" s="163">
        <v>0.14739107046799355</v>
      </c>
      <c r="H147" s="165"/>
      <c r="I147" s="165"/>
    </row>
    <row r="148" spans="1:9" s="166" customFormat="1" x14ac:dyDescent="0.3">
      <c r="A148" s="149">
        <v>2006</v>
      </c>
      <c r="B148" s="149"/>
      <c r="C148" s="149"/>
      <c r="D148" s="150">
        <v>7913076.0699999994</v>
      </c>
      <c r="E148" s="163">
        <v>0.23180606610963558</v>
      </c>
      <c r="F148" s="180">
        <v>382</v>
      </c>
      <c r="G148" s="163">
        <v>0.20548682087143624</v>
      </c>
      <c r="H148" s="165"/>
      <c r="I148" s="165"/>
    </row>
    <row r="149" spans="1:9" s="166" customFormat="1" x14ac:dyDescent="0.3">
      <c r="A149" s="149">
        <v>2007</v>
      </c>
      <c r="B149" s="149"/>
      <c r="C149" s="149"/>
      <c r="D149" s="150">
        <v>10056828.629999986</v>
      </c>
      <c r="E149" s="163">
        <v>0.29460526622475053</v>
      </c>
      <c r="F149" s="180">
        <v>527</v>
      </c>
      <c r="G149" s="163">
        <v>0.28348574502420654</v>
      </c>
      <c r="H149" s="165"/>
      <c r="I149" s="165"/>
    </row>
    <row r="150" spans="1:9" s="166" customFormat="1" x14ac:dyDescent="0.3">
      <c r="A150" s="149">
        <v>2008</v>
      </c>
      <c r="B150" s="149"/>
      <c r="C150" s="149"/>
      <c r="D150" s="150">
        <v>6250965.8900000025</v>
      </c>
      <c r="E150" s="163">
        <v>0.18311612317742038</v>
      </c>
      <c r="F150" s="180">
        <v>422</v>
      </c>
      <c r="G150" s="163">
        <v>0.22700376546530393</v>
      </c>
      <c r="H150" s="165"/>
      <c r="I150" s="165"/>
    </row>
    <row r="151" spans="1:9" s="166" customFormat="1" x14ac:dyDescent="0.3">
      <c r="A151" s="149"/>
      <c r="B151" s="149"/>
      <c r="C151" s="149"/>
      <c r="D151" s="150"/>
      <c r="E151" s="149"/>
      <c r="F151" s="151"/>
      <c r="G151" s="149"/>
      <c r="H151" s="165"/>
      <c r="I151" s="165"/>
    </row>
    <row r="152" spans="1:9" s="166" customFormat="1" ht="14.4" thickBot="1" x14ac:dyDescent="0.35">
      <c r="A152" s="149"/>
      <c r="B152" s="149"/>
      <c r="C152" s="149"/>
      <c r="D152" s="181">
        <v>34136622.05999998</v>
      </c>
      <c r="E152" s="149"/>
      <c r="F152" s="182">
        <v>1859</v>
      </c>
      <c r="G152" s="149"/>
      <c r="H152" s="165"/>
      <c r="I152" s="165"/>
    </row>
    <row r="153" spans="1:9" s="166" customFormat="1" ht="14.4" thickTop="1" x14ac:dyDescent="0.3">
      <c r="A153" s="149"/>
      <c r="B153" s="149"/>
      <c r="C153" s="149"/>
      <c r="D153" s="150"/>
      <c r="E153" s="149"/>
      <c r="F153" s="151"/>
      <c r="G153" s="149"/>
      <c r="H153" s="165"/>
      <c r="I153" s="165"/>
    </row>
    <row r="154" spans="1:9" s="166" customFormat="1" x14ac:dyDescent="0.3">
      <c r="A154" s="149"/>
      <c r="B154" s="149"/>
      <c r="C154" s="149"/>
      <c r="D154" s="150"/>
      <c r="E154" s="149"/>
      <c r="F154" s="151"/>
      <c r="G154" s="149"/>
      <c r="H154" s="165"/>
      <c r="I154" s="165"/>
    </row>
    <row r="155" spans="1:9" s="166" customFormat="1" x14ac:dyDescent="0.3">
      <c r="A155" s="149"/>
      <c r="B155" s="149"/>
      <c r="C155" s="149"/>
      <c r="D155" s="150"/>
      <c r="E155" s="149"/>
      <c r="F155" s="151"/>
      <c r="G155" s="149"/>
      <c r="H155" s="165"/>
      <c r="I155" s="165"/>
    </row>
    <row r="156" spans="1:9" s="166" customFormat="1" x14ac:dyDescent="0.3">
      <c r="A156" s="154" t="s">
        <v>95</v>
      </c>
      <c r="B156" s="149"/>
      <c r="C156" s="149"/>
      <c r="D156" s="150"/>
      <c r="E156" s="149"/>
      <c r="F156" s="151"/>
      <c r="G156" s="149"/>
      <c r="H156" s="165"/>
      <c r="I156" s="165"/>
    </row>
    <row r="157" spans="1:9" x14ac:dyDescent="0.3">
      <c r="A157" s="187"/>
      <c r="B157" s="162"/>
      <c r="C157" s="162"/>
      <c r="D157" s="174"/>
      <c r="E157" s="162"/>
      <c r="F157" s="175"/>
      <c r="G157" s="162"/>
      <c r="H157" s="162"/>
      <c r="I157" s="162"/>
    </row>
    <row r="158" spans="1:9" s="190" customFormat="1" x14ac:dyDescent="0.3">
      <c r="A158" s="188"/>
      <c r="B158" s="189"/>
      <c r="C158" s="189"/>
      <c r="D158" s="176" t="s">
        <v>68</v>
      </c>
      <c r="E158" s="177" t="s">
        <v>7</v>
      </c>
      <c r="F158" s="178" t="s">
        <v>45</v>
      </c>
      <c r="G158" s="179" t="s">
        <v>7</v>
      </c>
      <c r="H158" s="188"/>
      <c r="I158" s="188"/>
    </row>
    <row r="159" spans="1:9" x14ac:dyDescent="0.3">
      <c r="A159" s="191"/>
      <c r="B159" s="162"/>
      <c r="C159" s="162"/>
      <c r="D159" s="174"/>
      <c r="E159" s="162"/>
      <c r="F159" s="175"/>
      <c r="G159" s="162"/>
      <c r="H159" s="162"/>
      <c r="I159" s="162"/>
    </row>
    <row r="160" spans="1:9" s="166" customFormat="1" x14ac:dyDescent="0.3">
      <c r="A160" s="149" t="s">
        <v>0</v>
      </c>
      <c r="B160" s="149"/>
      <c r="C160" s="149"/>
      <c r="D160" s="150">
        <v>4188035.1700000009</v>
      </c>
      <c r="E160" s="163">
        <v>0.85359777823164007</v>
      </c>
      <c r="F160" s="180">
        <v>332</v>
      </c>
      <c r="G160" s="163">
        <v>0.89008042895442363</v>
      </c>
      <c r="H160" s="165"/>
      <c r="I160" s="165"/>
    </row>
    <row r="161" spans="1:9" s="166" customFormat="1" x14ac:dyDescent="0.3">
      <c r="A161" s="149" t="s">
        <v>1</v>
      </c>
      <c r="B161" s="149"/>
      <c r="C161" s="149"/>
      <c r="D161" s="150">
        <v>126335.9</v>
      </c>
      <c r="E161" s="163">
        <v>2.5749555381812762E-2</v>
      </c>
      <c r="F161" s="180">
        <v>9</v>
      </c>
      <c r="G161" s="163">
        <v>2.4128686327077747E-2</v>
      </c>
      <c r="H161" s="165"/>
      <c r="I161" s="196"/>
    </row>
    <row r="162" spans="1:9" s="166" customFormat="1" x14ac:dyDescent="0.3">
      <c r="A162" s="149" t="s">
        <v>2</v>
      </c>
      <c r="B162" s="149"/>
      <c r="C162" s="149"/>
      <c r="D162" s="150">
        <v>42589.57</v>
      </c>
      <c r="E162" s="163">
        <v>8.6805293776558469E-3</v>
      </c>
      <c r="F162" s="180">
        <v>3</v>
      </c>
      <c r="G162" s="163">
        <v>8.0428954423592495E-3</v>
      </c>
      <c r="H162" s="165"/>
      <c r="I162" s="196"/>
    </row>
    <row r="163" spans="1:9" s="166" customFormat="1" x14ac:dyDescent="0.3">
      <c r="A163" s="149" t="s">
        <v>3</v>
      </c>
      <c r="B163" s="149"/>
      <c r="C163" s="149"/>
      <c r="D163" s="150">
        <v>18773.190000000002</v>
      </c>
      <c r="E163" s="163">
        <v>3.8263177418160128E-3</v>
      </c>
      <c r="F163" s="180">
        <v>2</v>
      </c>
      <c r="G163" s="163">
        <v>5.3619302949061663E-3</v>
      </c>
      <c r="H163" s="165"/>
      <c r="I163" s="196"/>
    </row>
    <row r="164" spans="1:9" s="166" customFormat="1" x14ac:dyDescent="0.3">
      <c r="A164" s="149" t="s">
        <v>4</v>
      </c>
      <c r="B164" s="149"/>
      <c r="C164" s="149"/>
      <c r="D164" s="150">
        <v>57061.270000000004</v>
      </c>
      <c r="E164" s="163">
        <v>1.1630125182324036E-2</v>
      </c>
      <c r="F164" s="180">
        <v>3</v>
      </c>
      <c r="G164" s="163">
        <v>8.0428954423592495E-3</v>
      </c>
      <c r="H164" s="165"/>
      <c r="I164" s="196"/>
    </row>
    <row r="165" spans="1:9" s="166" customFormat="1" x14ac:dyDescent="0.3">
      <c r="A165" s="149" t="s">
        <v>5</v>
      </c>
      <c r="B165" s="149"/>
      <c r="C165" s="149"/>
      <c r="D165" s="150">
        <v>31467.279999999999</v>
      </c>
      <c r="E165" s="163">
        <v>6.4136042809289293E-3</v>
      </c>
      <c r="F165" s="180">
        <v>2</v>
      </c>
      <c r="G165" s="163">
        <v>5.3619302949061663E-3</v>
      </c>
      <c r="H165" s="165"/>
      <c r="I165" s="196"/>
    </row>
    <row r="166" spans="1:9" s="166" customFormat="1" x14ac:dyDescent="0.3">
      <c r="A166" s="149" t="s">
        <v>13</v>
      </c>
      <c r="B166" s="149"/>
      <c r="C166" s="149"/>
      <c r="D166" s="150">
        <v>196768.46999999997</v>
      </c>
      <c r="E166" s="163">
        <v>4.0104994824587174E-2</v>
      </c>
      <c r="F166" s="180">
        <v>11</v>
      </c>
      <c r="G166" s="163">
        <v>2.9490616621983913E-2</v>
      </c>
      <c r="H166" s="165"/>
      <c r="I166" s="196"/>
    </row>
    <row r="167" spans="1:9" s="166" customFormat="1" x14ac:dyDescent="0.3">
      <c r="A167" s="149" t="s">
        <v>14</v>
      </c>
      <c r="B167" s="149"/>
      <c r="C167" s="149"/>
      <c r="D167" s="150">
        <v>245302.41000000003</v>
      </c>
      <c r="E167" s="163">
        <v>4.9997094979235053E-2</v>
      </c>
      <c r="F167" s="180">
        <v>11</v>
      </c>
      <c r="G167" s="163">
        <v>2.9490616621983913E-2</v>
      </c>
      <c r="H167" s="165"/>
      <c r="I167" s="196"/>
    </row>
    <row r="168" spans="1:9" s="166" customFormat="1" x14ac:dyDescent="0.3">
      <c r="A168" s="149" t="s">
        <v>6</v>
      </c>
      <c r="B168" s="149"/>
      <c r="C168" s="149"/>
      <c r="D168" s="150">
        <v>0</v>
      </c>
      <c r="E168" s="163">
        <v>0</v>
      </c>
      <c r="F168" s="180">
        <v>0</v>
      </c>
      <c r="G168" s="163">
        <v>0</v>
      </c>
      <c r="H168" s="165"/>
      <c r="I168" s="196"/>
    </row>
    <row r="169" spans="1:9" s="166" customFormat="1" x14ac:dyDescent="0.3">
      <c r="A169" s="149"/>
      <c r="B169" s="149"/>
      <c r="C169" s="149"/>
      <c r="D169" s="150"/>
      <c r="E169" s="149"/>
      <c r="F169" s="151"/>
      <c r="G169" s="149"/>
      <c r="H169" s="165"/>
      <c r="I169" s="165"/>
    </row>
    <row r="170" spans="1:9" s="198" customFormat="1" ht="14.4" thickBot="1" x14ac:dyDescent="0.35">
      <c r="A170" s="149"/>
      <c r="B170" s="148"/>
      <c r="C170" s="148"/>
      <c r="D170" s="181">
        <v>4906333.2600000016</v>
      </c>
      <c r="E170" s="148"/>
      <c r="F170" s="182">
        <v>373</v>
      </c>
      <c r="G170" s="192"/>
      <c r="H170" s="193"/>
      <c r="I170" s="197"/>
    </row>
    <row r="171" spans="1:9" s="166" customFormat="1" ht="14.4" thickTop="1" x14ac:dyDescent="0.3">
      <c r="A171" s="148"/>
      <c r="B171" s="149"/>
      <c r="C171" s="149"/>
      <c r="D171" s="150"/>
      <c r="E171" s="149"/>
      <c r="F171" s="151"/>
      <c r="G171" s="149"/>
      <c r="H171" s="165"/>
      <c r="I171" s="165"/>
    </row>
    <row r="172" spans="1:9" s="166" customFormat="1" x14ac:dyDescent="0.3">
      <c r="A172" s="148" t="s">
        <v>69</v>
      </c>
      <c r="B172" s="149"/>
      <c r="C172" s="149"/>
      <c r="D172" s="150"/>
      <c r="E172" s="149"/>
      <c r="F172" s="199">
        <v>6.7740267234857203</v>
      </c>
      <c r="G172" s="149"/>
      <c r="H172" s="165"/>
      <c r="I172" s="165"/>
    </row>
    <row r="173" spans="1:9" s="166" customFormat="1" x14ac:dyDescent="0.3">
      <c r="A173" s="148"/>
      <c r="B173" s="149"/>
      <c r="C173" s="149"/>
      <c r="D173" s="150"/>
      <c r="E173" s="150"/>
      <c r="F173" s="151"/>
      <c r="G173" s="150"/>
      <c r="H173" s="200"/>
      <c r="I173" s="165"/>
    </row>
    <row r="174" spans="1:9" s="166" customFormat="1" x14ac:dyDescent="0.3">
      <c r="A174" s="148"/>
      <c r="B174" s="149"/>
      <c r="C174" s="149"/>
      <c r="D174" s="150"/>
      <c r="E174" s="150"/>
      <c r="F174" s="151"/>
      <c r="G174" s="150"/>
      <c r="H174" s="165"/>
      <c r="I174" s="165"/>
    </row>
    <row r="175" spans="1:9" s="166" customFormat="1" x14ac:dyDescent="0.3">
      <c r="A175" s="148"/>
      <c r="B175" s="149"/>
      <c r="C175" s="149"/>
      <c r="D175" s="150"/>
      <c r="E175" s="150"/>
      <c r="F175" s="151"/>
      <c r="G175" s="150"/>
      <c r="H175" s="165"/>
      <c r="I175" s="165"/>
    </row>
    <row r="176" spans="1:9" s="166" customFormat="1" x14ac:dyDescent="0.3">
      <c r="A176" s="154" t="s">
        <v>96</v>
      </c>
      <c r="B176" s="149"/>
      <c r="C176" s="149"/>
      <c r="D176" s="150"/>
      <c r="E176" s="149"/>
      <c r="F176" s="151"/>
      <c r="G176" s="149"/>
      <c r="H176" s="165"/>
      <c r="I176" s="165"/>
    </row>
    <row r="177" spans="1:11" s="153" customFormat="1" x14ac:dyDescent="0.3">
      <c r="A177" s="187"/>
      <c r="B177" s="162"/>
      <c r="C177" s="162"/>
      <c r="D177" s="174"/>
      <c r="E177" s="162"/>
      <c r="F177" s="175"/>
      <c r="G177" s="162"/>
      <c r="H177" s="152"/>
      <c r="I177" s="152"/>
    </row>
    <row r="178" spans="1:11" s="153" customFormat="1" x14ac:dyDescent="0.3">
      <c r="A178" s="188"/>
      <c r="B178" s="189"/>
      <c r="C178" s="189"/>
      <c r="D178" s="176" t="s">
        <v>68</v>
      </c>
      <c r="E178" s="177" t="s">
        <v>7</v>
      </c>
      <c r="F178" s="178" t="s">
        <v>45</v>
      </c>
      <c r="G178" s="179" t="s">
        <v>7</v>
      </c>
      <c r="H178" s="152"/>
      <c r="I178" s="152"/>
    </row>
    <row r="179" spans="1:11" s="153" customFormat="1" x14ac:dyDescent="0.3">
      <c r="A179" s="191"/>
      <c r="B179" s="162"/>
      <c r="C179" s="162"/>
      <c r="D179" s="174"/>
      <c r="E179" s="162"/>
      <c r="F179" s="175"/>
      <c r="G179" s="162"/>
      <c r="H179" s="152"/>
      <c r="I179" s="152"/>
    </row>
    <row r="180" spans="1:11" s="166" customFormat="1" x14ac:dyDescent="0.3">
      <c r="A180" s="149" t="s">
        <v>0</v>
      </c>
      <c r="B180" s="149"/>
      <c r="C180" s="149"/>
      <c r="D180" s="150">
        <v>25473091.799999956</v>
      </c>
      <c r="E180" s="163">
        <v>0.8714622005376832</v>
      </c>
      <c r="F180" s="180">
        <v>1301</v>
      </c>
      <c r="G180" s="163">
        <v>0.87550471063257063</v>
      </c>
      <c r="H180" s="165"/>
      <c r="I180" s="165"/>
      <c r="K180" s="207"/>
    </row>
    <row r="181" spans="1:11" s="166" customFormat="1" x14ac:dyDescent="0.3">
      <c r="A181" s="149" t="s">
        <v>1</v>
      </c>
      <c r="B181" s="149"/>
      <c r="C181" s="149"/>
      <c r="D181" s="150">
        <v>716675.78999999992</v>
      </c>
      <c r="E181" s="163">
        <v>2.451825895062662E-2</v>
      </c>
      <c r="F181" s="180">
        <v>37</v>
      </c>
      <c r="G181" s="163">
        <v>2.4899057873485869E-2</v>
      </c>
      <c r="H181" s="165"/>
      <c r="I181" s="165"/>
      <c r="K181" s="207"/>
    </row>
    <row r="182" spans="1:11" s="166" customFormat="1" x14ac:dyDescent="0.3">
      <c r="A182" s="149" t="s">
        <v>2</v>
      </c>
      <c r="B182" s="149"/>
      <c r="C182" s="149"/>
      <c r="D182" s="150">
        <v>362416.59000000014</v>
      </c>
      <c r="E182" s="163">
        <v>1.239866607133901E-2</v>
      </c>
      <c r="F182" s="180">
        <v>24</v>
      </c>
      <c r="G182" s="163">
        <v>1.6150740242261104E-2</v>
      </c>
      <c r="H182" s="165"/>
      <c r="I182" s="165"/>
      <c r="K182" s="207"/>
    </row>
    <row r="183" spans="1:11" s="166" customFormat="1" x14ac:dyDescent="0.3">
      <c r="A183" s="149" t="s">
        <v>3</v>
      </c>
      <c r="B183" s="149"/>
      <c r="C183" s="149"/>
      <c r="D183" s="150">
        <v>447505.76999999984</v>
      </c>
      <c r="E183" s="163">
        <v>1.5309659547393883E-2</v>
      </c>
      <c r="F183" s="180">
        <v>21</v>
      </c>
      <c r="G183" s="163">
        <v>1.4131897711978465E-2</v>
      </c>
      <c r="H183" s="165"/>
      <c r="I183" s="165"/>
      <c r="K183" s="207"/>
    </row>
    <row r="184" spans="1:11" s="166" customFormat="1" x14ac:dyDescent="0.3">
      <c r="A184" s="149" t="s">
        <v>4</v>
      </c>
      <c r="B184" s="149"/>
      <c r="C184" s="149"/>
      <c r="D184" s="150">
        <v>445392</v>
      </c>
      <c r="E184" s="163">
        <v>1.5237345174639556E-2</v>
      </c>
      <c r="F184" s="180">
        <v>18</v>
      </c>
      <c r="G184" s="163">
        <v>1.2113055181695828E-2</v>
      </c>
      <c r="H184" s="165"/>
      <c r="I184" s="165"/>
      <c r="K184" s="207"/>
    </row>
    <row r="185" spans="1:11" s="166" customFormat="1" x14ac:dyDescent="0.3">
      <c r="A185" s="149" t="s">
        <v>5</v>
      </c>
      <c r="B185" s="149"/>
      <c r="C185" s="149"/>
      <c r="D185" s="150">
        <v>252405.23</v>
      </c>
      <c r="E185" s="163">
        <v>8.6350576871481472E-3</v>
      </c>
      <c r="F185" s="180">
        <v>14</v>
      </c>
      <c r="G185" s="163">
        <v>9.4212651413189772E-3</v>
      </c>
      <c r="H185" s="165"/>
      <c r="I185" s="165"/>
      <c r="K185" s="207"/>
    </row>
    <row r="186" spans="1:11" s="166" customFormat="1" x14ac:dyDescent="0.3">
      <c r="A186" s="149" t="s">
        <v>13</v>
      </c>
      <c r="B186" s="149"/>
      <c r="C186" s="149"/>
      <c r="D186" s="150">
        <v>840325.28</v>
      </c>
      <c r="E186" s="163">
        <v>2.8748442608613613E-2</v>
      </c>
      <c r="F186" s="180">
        <v>42</v>
      </c>
      <c r="G186" s="163">
        <v>2.826379542395693E-2</v>
      </c>
      <c r="H186" s="165"/>
      <c r="I186" s="165"/>
      <c r="K186" s="207"/>
    </row>
    <row r="187" spans="1:11" s="166" customFormat="1" x14ac:dyDescent="0.3">
      <c r="A187" s="149" t="s">
        <v>14</v>
      </c>
      <c r="B187" s="149"/>
      <c r="C187" s="149"/>
      <c r="D187" s="150">
        <v>692476.33999999985</v>
      </c>
      <c r="E187" s="163">
        <v>2.3690369422555993E-2</v>
      </c>
      <c r="F187" s="180">
        <v>29</v>
      </c>
      <c r="G187" s="163">
        <v>1.9515477792732168E-2</v>
      </c>
      <c r="H187" s="165"/>
      <c r="I187" s="165"/>
      <c r="K187" s="207"/>
    </row>
    <row r="188" spans="1:11" s="166" customFormat="1" x14ac:dyDescent="0.3">
      <c r="A188" s="149" t="s">
        <v>6</v>
      </c>
      <c r="B188" s="149"/>
      <c r="C188" s="149"/>
      <c r="D188" s="150">
        <v>0</v>
      </c>
      <c r="E188" s="163">
        <v>0</v>
      </c>
      <c r="F188" s="180">
        <v>0</v>
      </c>
      <c r="G188" s="163">
        <v>0</v>
      </c>
      <c r="H188" s="165"/>
      <c r="I188" s="165"/>
      <c r="K188" s="207"/>
    </row>
    <row r="189" spans="1:11" s="166" customFormat="1" x14ac:dyDescent="0.3">
      <c r="A189" s="149"/>
      <c r="B189" s="149"/>
      <c r="C189" s="149"/>
      <c r="D189" s="150"/>
      <c r="E189" s="149"/>
      <c r="F189" s="151"/>
      <c r="G189" s="149"/>
      <c r="H189" s="165"/>
      <c r="I189" s="165"/>
    </row>
    <row r="190" spans="1:11" s="166" customFormat="1" ht="14.4" thickBot="1" x14ac:dyDescent="0.35">
      <c r="A190" s="149"/>
      <c r="B190" s="148"/>
      <c r="C190" s="148"/>
      <c r="D190" s="181">
        <v>29230288.799999956</v>
      </c>
      <c r="E190" s="148"/>
      <c r="F190" s="182">
        <v>1486</v>
      </c>
      <c r="G190" s="192"/>
      <c r="H190" s="165"/>
      <c r="I190" s="165"/>
    </row>
    <row r="191" spans="1:11" s="166" customFormat="1" ht="14.4" thickTop="1" x14ac:dyDescent="0.3">
      <c r="A191" s="148"/>
      <c r="B191" s="149"/>
      <c r="C191" s="149"/>
      <c r="D191" s="150"/>
      <c r="E191" s="149"/>
      <c r="F191" s="151"/>
      <c r="G191" s="149"/>
      <c r="H191" s="165"/>
      <c r="I191" s="165"/>
    </row>
    <row r="192" spans="1:11" s="166" customFormat="1" x14ac:dyDescent="0.3">
      <c r="A192" s="148" t="s">
        <v>69</v>
      </c>
      <c r="B192" s="149"/>
      <c r="C192" s="149"/>
      <c r="D192" s="150"/>
      <c r="E192" s="149"/>
      <c r="F192" s="199">
        <v>5.5006722399016512</v>
      </c>
      <c r="G192" s="149"/>
      <c r="H192" s="165"/>
      <c r="I192" s="165"/>
    </row>
    <row r="193" spans="1:9" s="166" customFormat="1" x14ac:dyDescent="0.3">
      <c r="A193" s="148"/>
      <c r="B193" s="149"/>
      <c r="C193" s="149"/>
      <c r="D193" s="150"/>
      <c r="E193" s="150"/>
      <c r="F193" s="151"/>
      <c r="G193" s="150"/>
      <c r="H193" s="165"/>
      <c r="I193" s="165"/>
    </row>
    <row r="194" spans="1:9" s="153" customFormat="1" x14ac:dyDescent="0.3">
      <c r="A194" s="149"/>
      <c r="B194" s="149"/>
      <c r="C194" s="149"/>
      <c r="D194" s="150"/>
      <c r="E194" s="149"/>
      <c r="F194" s="151"/>
      <c r="G194" s="149"/>
      <c r="H194" s="152"/>
      <c r="I194" s="152"/>
    </row>
    <row r="195" spans="1:9" s="202" customFormat="1" x14ac:dyDescent="0.3">
      <c r="A195" s="154" t="s">
        <v>81</v>
      </c>
      <c r="B195" s="149"/>
      <c r="C195" s="149"/>
      <c r="D195" s="150"/>
      <c r="E195" s="149"/>
      <c r="F195" s="151"/>
      <c r="G195" s="149"/>
      <c r="H195" s="201"/>
      <c r="I195" s="201"/>
    </row>
    <row r="196" spans="1:9" x14ac:dyDescent="0.3">
      <c r="A196" s="187"/>
      <c r="B196" s="162"/>
      <c r="C196" s="162"/>
      <c r="D196" s="174"/>
      <c r="E196" s="162"/>
      <c r="F196" s="175"/>
      <c r="G196" s="162"/>
      <c r="H196" s="162"/>
      <c r="I196" s="162"/>
    </row>
    <row r="197" spans="1:9" s="190" customFormat="1" x14ac:dyDescent="0.3">
      <c r="A197" s="188"/>
      <c r="B197" s="189"/>
      <c r="C197" s="189"/>
      <c r="D197" s="176" t="s">
        <v>68</v>
      </c>
      <c r="E197" s="177" t="s">
        <v>7</v>
      </c>
      <c r="F197" s="178" t="s">
        <v>45</v>
      </c>
      <c r="G197" s="179" t="s">
        <v>7</v>
      </c>
      <c r="H197" s="188"/>
      <c r="I197" s="188"/>
    </row>
    <row r="198" spans="1:9" x14ac:dyDescent="0.3">
      <c r="A198" s="191"/>
      <c r="B198" s="162"/>
      <c r="C198" s="162"/>
      <c r="D198" s="174"/>
      <c r="E198" s="162"/>
      <c r="F198" s="175"/>
      <c r="G198" s="162"/>
      <c r="H198" s="162"/>
      <c r="I198" s="162"/>
    </row>
    <row r="199" spans="1:9" s="166" customFormat="1" x14ac:dyDescent="0.3">
      <c r="A199" s="149" t="s">
        <v>41</v>
      </c>
      <c r="B199" s="149"/>
      <c r="C199" s="149"/>
      <c r="D199" s="150">
        <v>34136622.059999995</v>
      </c>
      <c r="E199" s="163">
        <v>1</v>
      </c>
      <c r="F199" s="151">
        <v>1859</v>
      </c>
      <c r="G199" s="163">
        <v>1</v>
      </c>
      <c r="H199" s="165"/>
      <c r="I199" s="165"/>
    </row>
    <row r="200" spans="1:9" s="166" customFormat="1" x14ac:dyDescent="0.3">
      <c r="A200" s="149" t="s">
        <v>42</v>
      </c>
      <c r="B200" s="149"/>
      <c r="C200" s="149"/>
      <c r="D200" s="150">
        <v>0</v>
      </c>
      <c r="E200" s="163">
        <v>0</v>
      </c>
      <c r="F200" s="151">
        <v>0</v>
      </c>
      <c r="G200" s="163">
        <v>0</v>
      </c>
      <c r="H200" s="165"/>
      <c r="I200" s="165"/>
    </row>
    <row r="201" spans="1:9" s="166" customFormat="1" x14ac:dyDescent="0.3">
      <c r="A201" s="149"/>
      <c r="B201" s="149"/>
      <c r="C201" s="149"/>
      <c r="D201" s="150"/>
      <c r="E201" s="149"/>
      <c r="F201" s="151"/>
      <c r="G201" s="149"/>
      <c r="H201" s="165"/>
      <c r="I201" s="165"/>
    </row>
    <row r="202" spans="1:9" s="166" customFormat="1" ht="14.4" thickBot="1" x14ac:dyDescent="0.35">
      <c r="A202" s="149"/>
      <c r="B202" s="149"/>
      <c r="C202" s="149"/>
      <c r="D202" s="181">
        <v>34136622.059999995</v>
      </c>
      <c r="E202" s="148"/>
      <c r="F202" s="182">
        <v>1859</v>
      </c>
      <c r="G202" s="149"/>
      <c r="H202" s="165"/>
      <c r="I202" s="165"/>
    </row>
    <row r="203" spans="1:9" s="166" customFormat="1" ht="14.4" thickTop="1" x14ac:dyDescent="0.3">
      <c r="A203" s="149"/>
      <c r="B203" s="149"/>
      <c r="C203" s="149"/>
      <c r="D203" s="150"/>
      <c r="E203" s="149"/>
      <c r="F203" s="151"/>
      <c r="G203" s="149"/>
      <c r="H203" s="165"/>
      <c r="I203" s="165"/>
    </row>
    <row r="204" spans="1:9" s="166" customFormat="1" x14ac:dyDescent="0.3">
      <c r="A204" s="149"/>
      <c r="B204" s="149"/>
      <c r="C204" s="149"/>
      <c r="D204" s="150"/>
      <c r="E204" s="149"/>
      <c r="F204" s="151"/>
      <c r="G204" s="149"/>
      <c r="H204" s="165"/>
      <c r="I204" s="165"/>
    </row>
    <row r="205" spans="1:9" s="166" customFormat="1" x14ac:dyDescent="0.3">
      <c r="A205" s="154" t="s">
        <v>90</v>
      </c>
      <c r="B205" s="149"/>
      <c r="C205" s="149"/>
      <c r="D205" s="150"/>
      <c r="E205" s="149"/>
      <c r="F205" s="151"/>
      <c r="G205" s="149"/>
      <c r="H205" s="193"/>
      <c r="I205" s="193"/>
    </row>
    <row r="206" spans="1:9" s="166" customFormat="1" x14ac:dyDescent="0.3">
      <c r="A206" s="155"/>
      <c r="B206" s="165"/>
      <c r="C206" s="165"/>
      <c r="D206" s="172"/>
      <c r="E206" s="165"/>
      <c r="F206" s="173"/>
      <c r="G206" s="165"/>
      <c r="H206" s="165"/>
      <c r="I206" s="165"/>
    </row>
    <row r="207" spans="1:9" x14ac:dyDescent="0.3">
      <c r="A207" s="188"/>
      <c r="B207" s="189"/>
      <c r="C207" s="189"/>
      <c r="D207" s="176" t="s">
        <v>68</v>
      </c>
      <c r="E207" s="177" t="s">
        <v>7</v>
      </c>
      <c r="F207" s="178" t="s">
        <v>45</v>
      </c>
      <c r="G207" s="179" t="s">
        <v>7</v>
      </c>
      <c r="H207" s="188"/>
      <c r="I207" s="188"/>
    </row>
    <row r="208" spans="1:9" x14ac:dyDescent="0.3">
      <c r="A208" s="191"/>
      <c r="B208" s="162"/>
      <c r="C208" s="162"/>
      <c r="D208" s="174"/>
      <c r="E208" s="162"/>
      <c r="F208" s="175"/>
      <c r="G208" s="162"/>
      <c r="H208" s="162"/>
      <c r="I208" s="162"/>
    </row>
    <row r="209" spans="1:9" s="166" customFormat="1" x14ac:dyDescent="0.3">
      <c r="A209" s="149" t="s">
        <v>87</v>
      </c>
      <c r="B209" s="149"/>
      <c r="C209" s="149"/>
      <c r="D209" s="150">
        <v>18381473.489999987</v>
      </c>
      <c r="E209" s="163">
        <v>0.5384678500904958</v>
      </c>
      <c r="F209" s="151">
        <v>957</v>
      </c>
      <c r="G209" s="163">
        <v>0.51479289940828399</v>
      </c>
      <c r="H209" s="165"/>
      <c r="I209" s="165"/>
    </row>
    <row r="210" spans="1:9" s="166" customFormat="1" x14ac:dyDescent="0.3">
      <c r="A210" s="149" t="s">
        <v>88</v>
      </c>
      <c r="B210" s="149"/>
      <c r="C210" s="149"/>
      <c r="D210" s="150">
        <v>15755148.57</v>
      </c>
      <c r="E210" s="163">
        <v>0.46153214990950414</v>
      </c>
      <c r="F210" s="151">
        <v>902</v>
      </c>
      <c r="G210" s="163">
        <v>0.48520710059171596</v>
      </c>
      <c r="H210" s="165"/>
      <c r="I210" s="165"/>
    </row>
    <row r="211" spans="1:9" s="166" customFormat="1" x14ac:dyDescent="0.3">
      <c r="A211" s="149"/>
      <c r="B211" s="149"/>
      <c r="C211" s="149"/>
      <c r="D211" s="150"/>
      <c r="E211" s="149"/>
      <c r="F211" s="151"/>
      <c r="G211" s="149"/>
      <c r="H211" s="165"/>
      <c r="I211" s="165"/>
    </row>
    <row r="212" spans="1:9" s="166" customFormat="1" ht="14.4" thickBot="1" x14ac:dyDescent="0.35">
      <c r="A212" s="149"/>
      <c r="B212" s="149"/>
      <c r="C212" s="149"/>
      <c r="D212" s="181">
        <v>34136622.059999987</v>
      </c>
      <c r="E212" s="148"/>
      <c r="F212" s="182">
        <v>1859</v>
      </c>
      <c r="G212" s="149"/>
      <c r="H212" s="165"/>
      <c r="I212" s="165"/>
    </row>
    <row r="213" spans="1:9" ht="14.4" thickTop="1" x14ac:dyDescent="0.3">
      <c r="A213" s="162"/>
      <c r="B213" s="162"/>
      <c r="C213" s="162"/>
      <c r="D213" s="174"/>
      <c r="E213" s="162"/>
      <c r="F213" s="175"/>
      <c r="G213" s="162"/>
      <c r="H213" s="162"/>
      <c r="I213" s="162"/>
    </row>
  </sheetData>
  <mergeCells count="1">
    <mergeCell ref="A1:I1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1956-8EC3-4788-A2E6-39A5C8DC1B17}">
  <dimension ref="A1:N213"/>
  <sheetViews>
    <sheetView showGridLines="0" tabSelected="1" zoomScale="80" zoomScaleNormal="80" workbookViewId="0">
      <selection sqref="A1:I1"/>
    </sheetView>
  </sheetViews>
  <sheetFormatPr defaultColWidth="9.109375" defaultRowHeight="13.8" x14ac:dyDescent="0.3"/>
  <cols>
    <col min="1" max="1" width="18.5546875" style="145" customWidth="1"/>
    <col min="2" max="3" width="9.109375" style="145"/>
    <col min="4" max="4" width="27" style="203" customWidth="1"/>
    <col min="5" max="5" width="19.6640625" style="145" customWidth="1"/>
    <col min="6" max="6" width="20" style="204" customWidth="1"/>
    <col min="7" max="7" width="9.33203125" style="145" customWidth="1"/>
    <col min="8" max="10" width="9.109375" style="145"/>
    <col min="11" max="11" width="13.44140625" style="145" customWidth="1"/>
    <col min="12" max="12" width="9.5546875" style="145" customWidth="1"/>
    <col min="13" max="13" width="13.44140625" style="145" customWidth="1"/>
    <col min="14" max="16384" width="9.109375" style="145"/>
  </cols>
  <sheetData>
    <row r="1" spans="1:14" ht="18" x14ac:dyDescent="0.35">
      <c r="A1" s="211" t="s">
        <v>249</v>
      </c>
      <c r="B1" s="211"/>
      <c r="C1" s="211"/>
      <c r="D1" s="211"/>
      <c r="E1" s="211"/>
      <c r="F1" s="211"/>
      <c r="G1" s="211"/>
      <c r="H1" s="211"/>
      <c r="I1" s="211"/>
    </row>
    <row r="2" spans="1:14" ht="18" x14ac:dyDescent="0.35">
      <c r="A2" s="146"/>
      <c r="B2" s="146"/>
      <c r="C2" s="146"/>
      <c r="D2" s="146"/>
      <c r="E2" s="146"/>
      <c r="F2" s="147"/>
      <c r="G2" s="146"/>
      <c r="H2" s="146"/>
      <c r="I2" s="146"/>
    </row>
    <row r="3" spans="1:14" s="153" customFormat="1" x14ac:dyDescent="0.3">
      <c r="A3" s="148" t="s">
        <v>73</v>
      </c>
      <c r="B3" s="149"/>
      <c r="C3" s="149"/>
      <c r="D3" s="150"/>
      <c r="E3" s="149"/>
      <c r="F3" s="151"/>
      <c r="G3" s="152"/>
      <c r="H3" s="152"/>
      <c r="I3" s="152"/>
    </row>
    <row r="4" spans="1:14" s="153" customFormat="1" x14ac:dyDescent="0.3">
      <c r="A4" s="154" t="s">
        <v>83</v>
      </c>
      <c r="B4" s="149"/>
      <c r="C4" s="149"/>
      <c r="D4" s="150"/>
      <c r="E4" s="149"/>
      <c r="F4" s="151"/>
      <c r="G4" s="152"/>
      <c r="H4" s="152"/>
      <c r="I4" s="152"/>
    </row>
    <row r="5" spans="1:14" s="153" customFormat="1" x14ac:dyDescent="0.3">
      <c r="A5" s="155"/>
      <c r="B5" s="152"/>
      <c r="C5" s="152"/>
      <c r="D5" s="156"/>
      <c r="E5" s="152"/>
      <c r="F5" s="157"/>
      <c r="G5" s="152"/>
      <c r="H5" s="152"/>
      <c r="I5" s="152"/>
    </row>
    <row r="6" spans="1:14" ht="15.6" x14ac:dyDescent="0.3">
      <c r="A6" s="158"/>
      <c r="B6" s="158"/>
      <c r="C6" s="158"/>
      <c r="D6" s="159" t="s">
        <v>82</v>
      </c>
      <c r="E6" s="160" t="s">
        <v>15</v>
      </c>
      <c r="F6" s="161" t="s">
        <v>16</v>
      </c>
      <c r="G6" s="162"/>
      <c r="H6" s="212" t="s">
        <v>250</v>
      </c>
      <c r="I6" s="162"/>
    </row>
    <row r="7" spans="1:14" s="166" customFormat="1" ht="15.6" x14ac:dyDescent="0.3">
      <c r="A7" s="149" t="s">
        <v>72</v>
      </c>
      <c r="B7" s="149"/>
      <c r="C7" s="149"/>
      <c r="D7" s="163">
        <v>0</v>
      </c>
      <c r="E7" s="163">
        <v>0</v>
      </c>
      <c r="F7" s="163">
        <v>0</v>
      </c>
      <c r="G7" s="165"/>
      <c r="H7" s="213" t="s">
        <v>251</v>
      </c>
      <c r="I7" s="165"/>
      <c r="K7" s="167"/>
      <c r="L7" s="167"/>
      <c r="M7" s="167"/>
      <c r="N7" s="167"/>
    </row>
    <row r="8" spans="1:14" s="166" customFormat="1" x14ac:dyDescent="0.3">
      <c r="A8" s="149" t="s">
        <v>91</v>
      </c>
      <c r="B8" s="149"/>
      <c r="C8" s="149"/>
      <c r="D8" s="163">
        <v>0</v>
      </c>
      <c r="E8" s="163">
        <v>0</v>
      </c>
      <c r="F8" s="163">
        <v>0</v>
      </c>
      <c r="G8" s="165"/>
      <c r="H8" s="165"/>
      <c r="I8" s="165"/>
      <c r="K8" s="167"/>
      <c r="L8" s="167"/>
      <c r="M8" s="167"/>
      <c r="N8" s="167"/>
    </row>
    <row r="9" spans="1:14" s="166" customFormat="1" x14ac:dyDescent="0.3">
      <c r="A9" s="149" t="s">
        <v>89</v>
      </c>
      <c r="B9" s="149"/>
      <c r="C9" s="149"/>
      <c r="D9" s="163">
        <v>0</v>
      </c>
      <c r="E9" s="163">
        <v>0</v>
      </c>
      <c r="F9" s="163">
        <v>0</v>
      </c>
      <c r="G9" s="165"/>
      <c r="H9" s="165"/>
      <c r="I9" s="165"/>
      <c r="K9" s="167"/>
      <c r="L9" s="167"/>
      <c r="M9" s="167"/>
      <c r="N9" s="167"/>
    </row>
    <row r="10" spans="1:14" s="166" customFormat="1" x14ac:dyDescent="0.3">
      <c r="A10" s="149" t="s">
        <v>97</v>
      </c>
      <c r="B10" s="149"/>
      <c r="C10" s="149"/>
      <c r="D10" s="163">
        <v>0</v>
      </c>
      <c r="E10" s="163">
        <v>0</v>
      </c>
      <c r="F10" s="163">
        <v>0</v>
      </c>
      <c r="G10" s="165"/>
      <c r="H10" s="165"/>
      <c r="I10" s="165"/>
      <c r="K10" s="167"/>
      <c r="L10" s="167"/>
      <c r="M10" s="167"/>
      <c r="N10" s="167"/>
    </row>
    <row r="11" spans="1:14" s="166" customFormat="1" x14ac:dyDescent="0.3">
      <c r="A11" s="149" t="s">
        <v>68</v>
      </c>
      <c r="B11" s="149"/>
      <c r="C11" s="149"/>
      <c r="D11" s="205">
        <v>0</v>
      </c>
      <c r="E11" s="205">
        <v>0</v>
      </c>
      <c r="F11" s="205">
        <v>0</v>
      </c>
      <c r="G11" s="168"/>
      <c r="H11" s="165"/>
      <c r="I11" s="165"/>
      <c r="K11" s="169"/>
      <c r="L11" s="169"/>
      <c r="M11" s="169"/>
      <c r="N11" s="167"/>
    </row>
    <row r="12" spans="1:14" s="166" customFormat="1" x14ac:dyDescent="0.3">
      <c r="A12" s="149" t="s">
        <v>17</v>
      </c>
      <c r="B12" s="149"/>
      <c r="C12" s="149"/>
      <c r="D12" s="170">
        <v>0</v>
      </c>
      <c r="E12" s="170">
        <v>0</v>
      </c>
      <c r="F12" s="170">
        <v>0</v>
      </c>
      <c r="G12" s="165"/>
      <c r="H12" s="165"/>
      <c r="I12" s="165"/>
      <c r="K12" s="169"/>
      <c r="L12" s="169"/>
      <c r="M12" s="169"/>
      <c r="N12" s="167"/>
    </row>
    <row r="13" spans="1:14" s="166" customFormat="1" x14ac:dyDescent="0.3">
      <c r="A13" s="149" t="s">
        <v>84</v>
      </c>
      <c r="B13" s="149"/>
      <c r="C13" s="149"/>
      <c r="D13" s="164">
        <v>0</v>
      </c>
      <c r="E13" s="164">
        <v>0</v>
      </c>
      <c r="F13" s="164">
        <v>0</v>
      </c>
      <c r="G13" s="165"/>
      <c r="H13" s="165"/>
      <c r="I13" s="165"/>
      <c r="K13" s="167"/>
      <c r="L13" s="167"/>
      <c r="M13" s="167"/>
      <c r="N13" s="167"/>
    </row>
    <row r="14" spans="1:14" s="166" customFormat="1" x14ac:dyDescent="0.3">
      <c r="A14" s="149" t="s">
        <v>18</v>
      </c>
      <c r="B14" s="149"/>
      <c r="C14" s="149"/>
      <c r="D14" s="171">
        <v>0</v>
      </c>
      <c r="E14" s="171">
        <v>0</v>
      </c>
      <c r="F14" s="171">
        <v>0</v>
      </c>
      <c r="G14" s="165"/>
      <c r="H14" s="165"/>
      <c r="I14" s="165"/>
      <c r="K14" s="167"/>
      <c r="L14" s="167"/>
      <c r="M14" s="167"/>
      <c r="N14" s="167"/>
    </row>
    <row r="15" spans="1:14" s="166" customFormat="1" x14ac:dyDescent="0.3">
      <c r="A15" s="165"/>
      <c r="B15" s="165"/>
      <c r="C15" s="165"/>
      <c r="D15" s="172"/>
      <c r="E15" s="165"/>
      <c r="F15" s="173"/>
      <c r="G15" s="165"/>
      <c r="H15" s="165"/>
      <c r="I15" s="165"/>
    </row>
    <row r="16" spans="1:14" x14ac:dyDescent="0.3">
      <c r="A16" s="162"/>
      <c r="B16" s="162"/>
      <c r="C16" s="162"/>
      <c r="D16" s="174"/>
      <c r="E16" s="162"/>
      <c r="F16" s="175"/>
      <c r="G16" s="162"/>
      <c r="H16" s="162"/>
      <c r="I16" s="162"/>
    </row>
    <row r="17" spans="1:9" s="166" customFormat="1" x14ac:dyDescent="0.3">
      <c r="A17" s="154" t="s">
        <v>74</v>
      </c>
      <c r="B17" s="165"/>
      <c r="C17" s="165"/>
      <c r="D17" s="172"/>
      <c r="E17" s="165"/>
      <c r="F17" s="173"/>
      <c r="G17" s="165"/>
      <c r="H17" s="165"/>
      <c r="I17" s="165"/>
    </row>
    <row r="18" spans="1:9" x14ac:dyDescent="0.3">
      <c r="A18" s="162"/>
      <c r="B18" s="162"/>
      <c r="C18" s="162"/>
      <c r="D18" s="174"/>
      <c r="E18" s="162"/>
      <c r="F18" s="175"/>
      <c r="G18" s="162"/>
      <c r="H18" s="162"/>
      <c r="I18" s="162"/>
    </row>
    <row r="19" spans="1:9" x14ac:dyDescent="0.3">
      <c r="A19" s="162"/>
      <c r="B19" s="162"/>
      <c r="C19" s="162"/>
      <c r="D19" s="176" t="s">
        <v>68</v>
      </c>
      <c r="E19" s="177" t="s">
        <v>7</v>
      </c>
      <c r="F19" s="178" t="s">
        <v>45</v>
      </c>
      <c r="G19" s="179" t="s">
        <v>7</v>
      </c>
      <c r="H19" s="162"/>
      <c r="I19" s="162"/>
    </row>
    <row r="20" spans="1:9" x14ac:dyDescent="0.3">
      <c r="A20" s="162"/>
      <c r="B20" s="162"/>
      <c r="C20" s="162"/>
      <c r="D20" s="174"/>
      <c r="E20" s="162"/>
      <c r="F20" s="175"/>
      <c r="G20" s="162"/>
      <c r="H20" s="162"/>
      <c r="I20" s="162"/>
    </row>
    <row r="21" spans="1:9" s="166" customFormat="1" x14ac:dyDescent="0.3">
      <c r="A21" s="149" t="s">
        <v>48</v>
      </c>
      <c r="B21" s="149"/>
      <c r="C21" s="149"/>
      <c r="D21" s="150">
        <v>0</v>
      </c>
      <c r="E21" s="163">
        <v>0</v>
      </c>
      <c r="F21" s="180">
        <v>0</v>
      </c>
      <c r="G21" s="163">
        <v>0</v>
      </c>
      <c r="H21" s="165"/>
      <c r="I21" s="165"/>
    </row>
    <row r="22" spans="1:9" s="166" customFormat="1" x14ac:dyDescent="0.3">
      <c r="A22" s="149" t="s">
        <v>49</v>
      </c>
      <c r="B22" s="149"/>
      <c r="C22" s="149"/>
      <c r="D22" s="150">
        <v>0</v>
      </c>
      <c r="E22" s="163">
        <v>0</v>
      </c>
      <c r="F22" s="180">
        <v>0</v>
      </c>
      <c r="G22" s="163">
        <v>0</v>
      </c>
      <c r="H22" s="165"/>
      <c r="I22" s="165"/>
    </row>
    <row r="23" spans="1:9" s="166" customFormat="1" x14ac:dyDescent="0.3">
      <c r="A23" s="149" t="s">
        <v>50</v>
      </c>
      <c r="B23" s="149"/>
      <c r="C23" s="149"/>
      <c r="D23" s="150">
        <v>0</v>
      </c>
      <c r="E23" s="163">
        <v>0</v>
      </c>
      <c r="F23" s="180">
        <v>0</v>
      </c>
      <c r="G23" s="163">
        <v>0</v>
      </c>
      <c r="H23" s="165"/>
      <c r="I23" s="165"/>
    </row>
    <row r="24" spans="1:9" s="166" customFormat="1" x14ac:dyDescent="0.3">
      <c r="A24" s="149" t="s">
        <v>51</v>
      </c>
      <c r="B24" s="149"/>
      <c r="C24" s="149"/>
      <c r="D24" s="150">
        <v>0</v>
      </c>
      <c r="E24" s="163">
        <v>0</v>
      </c>
      <c r="F24" s="180">
        <v>0</v>
      </c>
      <c r="G24" s="163">
        <v>0</v>
      </c>
      <c r="H24" s="165"/>
      <c r="I24" s="165"/>
    </row>
    <row r="25" spans="1:9" s="166" customFormat="1" x14ac:dyDescent="0.3">
      <c r="A25" s="149" t="s">
        <v>52</v>
      </c>
      <c r="B25" s="149"/>
      <c r="C25" s="149"/>
      <c r="D25" s="150">
        <v>0</v>
      </c>
      <c r="E25" s="163">
        <v>0</v>
      </c>
      <c r="F25" s="180">
        <v>0</v>
      </c>
      <c r="G25" s="163">
        <v>0</v>
      </c>
      <c r="H25" s="165"/>
      <c r="I25" s="165"/>
    </row>
    <row r="26" spans="1:9" s="166" customFormat="1" x14ac:dyDescent="0.3">
      <c r="A26" s="149" t="s">
        <v>53</v>
      </c>
      <c r="B26" s="149"/>
      <c r="C26" s="149"/>
      <c r="D26" s="150">
        <v>0</v>
      </c>
      <c r="E26" s="163">
        <v>0</v>
      </c>
      <c r="F26" s="180">
        <v>0</v>
      </c>
      <c r="G26" s="163">
        <v>0</v>
      </c>
      <c r="H26" s="165"/>
      <c r="I26" s="165"/>
    </row>
    <row r="27" spans="1:9" s="166" customFormat="1" x14ac:dyDescent="0.3">
      <c r="A27" s="149" t="s">
        <v>54</v>
      </c>
      <c r="B27" s="149"/>
      <c r="C27" s="149"/>
      <c r="D27" s="150">
        <v>0</v>
      </c>
      <c r="E27" s="163">
        <v>0</v>
      </c>
      <c r="F27" s="180">
        <v>0</v>
      </c>
      <c r="G27" s="163">
        <v>0</v>
      </c>
      <c r="H27" s="165"/>
      <c r="I27" s="165"/>
    </row>
    <row r="28" spans="1:9" s="166" customFormat="1" x14ac:dyDescent="0.3">
      <c r="A28" s="149" t="s">
        <v>55</v>
      </c>
      <c r="B28" s="149"/>
      <c r="C28" s="149"/>
      <c r="D28" s="150">
        <v>0</v>
      </c>
      <c r="E28" s="163">
        <v>0</v>
      </c>
      <c r="F28" s="180">
        <v>0</v>
      </c>
      <c r="G28" s="163">
        <v>0</v>
      </c>
      <c r="H28" s="165"/>
      <c r="I28" s="165"/>
    </row>
    <row r="29" spans="1:9" s="166" customFormat="1" x14ac:dyDescent="0.3">
      <c r="A29" s="149" t="s">
        <v>56</v>
      </c>
      <c r="B29" s="149"/>
      <c r="C29" s="149"/>
      <c r="D29" s="150">
        <v>0</v>
      </c>
      <c r="E29" s="163">
        <v>0</v>
      </c>
      <c r="F29" s="180">
        <v>0</v>
      </c>
      <c r="G29" s="163">
        <v>0</v>
      </c>
      <c r="H29" s="165"/>
      <c r="I29" s="165"/>
    </row>
    <row r="30" spans="1:9" s="166" customFormat="1" x14ac:dyDescent="0.3">
      <c r="A30" s="149" t="s">
        <v>57</v>
      </c>
      <c r="B30" s="149"/>
      <c r="C30" s="149"/>
      <c r="D30" s="150">
        <v>0</v>
      </c>
      <c r="E30" s="163">
        <v>0</v>
      </c>
      <c r="F30" s="180">
        <v>0</v>
      </c>
      <c r="G30" s="163">
        <v>0</v>
      </c>
      <c r="H30" s="165"/>
      <c r="I30" s="165"/>
    </row>
    <row r="31" spans="1:9" s="166" customFormat="1" x14ac:dyDescent="0.3">
      <c r="A31" s="149" t="s">
        <v>58</v>
      </c>
      <c r="B31" s="149"/>
      <c r="C31" s="149"/>
      <c r="D31" s="150">
        <v>0</v>
      </c>
      <c r="E31" s="163">
        <v>0</v>
      </c>
      <c r="F31" s="180">
        <v>0</v>
      </c>
      <c r="G31" s="163">
        <v>0</v>
      </c>
      <c r="H31" s="165"/>
      <c r="I31" s="165"/>
    </row>
    <row r="32" spans="1:9" s="166" customFormat="1" x14ac:dyDescent="0.3">
      <c r="A32" s="149" t="s">
        <v>44</v>
      </c>
      <c r="B32" s="149"/>
      <c r="C32" s="149"/>
      <c r="D32" s="150">
        <v>0</v>
      </c>
      <c r="E32" s="163">
        <v>0</v>
      </c>
      <c r="F32" s="180">
        <v>0</v>
      </c>
      <c r="G32" s="163">
        <v>0</v>
      </c>
      <c r="H32" s="165"/>
      <c r="I32" s="165"/>
    </row>
    <row r="33" spans="1:9" s="166" customFormat="1" x14ac:dyDescent="0.3">
      <c r="A33" s="149" t="s">
        <v>59</v>
      </c>
      <c r="B33" s="149"/>
      <c r="C33" s="149"/>
      <c r="D33" s="150">
        <v>0</v>
      </c>
      <c r="E33" s="163">
        <v>0</v>
      </c>
      <c r="F33" s="180">
        <v>0</v>
      </c>
      <c r="G33" s="163">
        <v>0</v>
      </c>
      <c r="H33" s="165"/>
      <c r="I33" s="165"/>
    </row>
    <row r="34" spans="1:9" s="166" customFormat="1" x14ac:dyDescent="0.3">
      <c r="A34" s="149"/>
      <c r="B34" s="149"/>
      <c r="C34" s="149"/>
      <c r="D34" s="150"/>
      <c r="E34" s="149"/>
      <c r="F34" s="151"/>
      <c r="G34" s="149"/>
      <c r="H34" s="165"/>
      <c r="I34" s="165"/>
    </row>
    <row r="35" spans="1:9" s="166" customFormat="1" ht="14.4" thickBot="1" x14ac:dyDescent="0.35">
      <c r="A35" s="149"/>
      <c r="B35" s="149"/>
      <c r="C35" s="149"/>
      <c r="D35" s="181">
        <v>0</v>
      </c>
      <c r="E35" s="149"/>
      <c r="F35" s="182">
        <v>0</v>
      </c>
      <c r="G35" s="149"/>
      <c r="H35" s="165"/>
      <c r="I35" s="165"/>
    </row>
    <row r="36" spans="1:9" s="166" customFormat="1" ht="14.4" thickTop="1" x14ac:dyDescent="0.3">
      <c r="A36" s="149"/>
      <c r="B36" s="149"/>
      <c r="C36" s="149"/>
      <c r="D36" s="150"/>
      <c r="E36" s="149"/>
      <c r="F36" s="151"/>
      <c r="G36" s="149"/>
      <c r="H36" s="165"/>
      <c r="I36" s="165"/>
    </row>
    <row r="37" spans="1:9" s="166" customFormat="1" x14ac:dyDescent="0.3">
      <c r="A37" s="149"/>
      <c r="B37" s="149"/>
      <c r="C37" s="149"/>
      <c r="D37" s="150"/>
      <c r="E37" s="149"/>
      <c r="F37" s="151"/>
      <c r="G37" s="149"/>
      <c r="H37" s="165"/>
      <c r="I37" s="165"/>
    </row>
    <row r="38" spans="1:9" s="166" customFormat="1" x14ac:dyDescent="0.3">
      <c r="A38" s="149"/>
      <c r="B38" s="149"/>
      <c r="C38" s="149"/>
      <c r="D38" s="150"/>
      <c r="E38" s="149"/>
      <c r="F38" s="151"/>
      <c r="G38" s="149"/>
      <c r="H38" s="165"/>
      <c r="I38" s="165"/>
    </row>
    <row r="39" spans="1:9" s="166" customFormat="1" x14ac:dyDescent="0.3">
      <c r="A39" s="154" t="s">
        <v>248</v>
      </c>
      <c r="B39" s="149"/>
      <c r="C39" s="149"/>
      <c r="D39" s="150"/>
      <c r="E39" s="149"/>
      <c r="F39" s="151"/>
      <c r="G39" s="149"/>
      <c r="H39" s="165"/>
      <c r="I39" s="165"/>
    </row>
    <row r="40" spans="1:9" x14ac:dyDescent="0.3">
      <c r="A40" s="162"/>
      <c r="B40" s="162"/>
      <c r="C40" s="162"/>
      <c r="D40" s="174"/>
      <c r="E40" s="162"/>
      <c r="F40" s="175"/>
      <c r="G40" s="162"/>
      <c r="H40" s="162"/>
      <c r="I40" s="162"/>
    </row>
    <row r="41" spans="1:9" x14ac:dyDescent="0.3">
      <c r="A41" s="162"/>
      <c r="B41" s="162"/>
      <c r="C41" s="162"/>
      <c r="D41" s="176" t="s">
        <v>68</v>
      </c>
      <c r="E41" s="177" t="s">
        <v>7</v>
      </c>
      <c r="F41" s="178" t="s">
        <v>45</v>
      </c>
      <c r="G41" s="179" t="s">
        <v>7</v>
      </c>
      <c r="H41" s="162"/>
      <c r="I41" s="162"/>
    </row>
    <row r="42" spans="1:9" x14ac:dyDescent="0.3">
      <c r="A42" s="162"/>
      <c r="B42" s="162"/>
      <c r="C42" s="162"/>
      <c r="D42" s="174"/>
      <c r="E42" s="162"/>
      <c r="F42" s="175"/>
      <c r="G42" s="162"/>
      <c r="H42" s="162"/>
      <c r="I42" s="162"/>
    </row>
    <row r="43" spans="1:9" s="166" customFormat="1" x14ac:dyDescent="0.3">
      <c r="A43" s="149" t="s">
        <v>48</v>
      </c>
      <c r="B43" s="149"/>
      <c r="C43" s="149"/>
      <c r="D43" s="150">
        <v>0</v>
      </c>
      <c r="E43" s="163">
        <v>0</v>
      </c>
      <c r="F43" s="180">
        <v>0</v>
      </c>
      <c r="G43" s="163">
        <v>0</v>
      </c>
      <c r="H43" s="165"/>
      <c r="I43" s="165"/>
    </row>
    <row r="44" spans="1:9" s="166" customFormat="1" x14ac:dyDescent="0.3">
      <c r="A44" s="149" t="s">
        <v>49</v>
      </c>
      <c r="B44" s="149"/>
      <c r="C44" s="149"/>
      <c r="D44" s="150">
        <v>0</v>
      </c>
      <c r="E44" s="163">
        <v>0</v>
      </c>
      <c r="F44" s="180">
        <v>0</v>
      </c>
      <c r="G44" s="163">
        <v>0</v>
      </c>
      <c r="H44" s="165"/>
      <c r="I44" s="165"/>
    </row>
    <row r="45" spans="1:9" s="166" customFormat="1" x14ac:dyDescent="0.3">
      <c r="A45" s="149" t="s">
        <v>50</v>
      </c>
      <c r="B45" s="149"/>
      <c r="C45" s="149"/>
      <c r="D45" s="150">
        <v>0</v>
      </c>
      <c r="E45" s="163">
        <v>0</v>
      </c>
      <c r="F45" s="180">
        <v>0</v>
      </c>
      <c r="G45" s="163">
        <v>0</v>
      </c>
      <c r="H45" s="165"/>
      <c r="I45" s="165"/>
    </row>
    <row r="46" spans="1:9" s="166" customFormat="1" x14ac:dyDescent="0.3">
      <c r="A46" s="149" t="s">
        <v>51</v>
      </c>
      <c r="B46" s="149"/>
      <c r="C46" s="149"/>
      <c r="D46" s="150">
        <v>0</v>
      </c>
      <c r="E46" s="163">
        <v>0</v>
      </c>
      <c r="F46" s="180">
        <v>0</v>
      </c>
      <c r="G46" s="163">
        <v>0</v>
      </c>
      <c r="H46" s="165"/>
      <c r="I46" s="165"/>
    </row>
    <row r="47" spans="1:9" s="166" customFormat="1" x14ac:dyDescent="0.3">
      <c r="A47" s="149" t="s">
        <v>52</v>
      </c>
      <c r="B47" s="149"/>
      <c r="C47" s="149"/>
      <c r="D47" s="150">
        <v>0</v>
      </c>
      <c r="E47" s="163">
        <v>0</v>
      </c>
      <c r="F47" s="180">
        <v>0</v>
      </c>
      <c r="G47" s="163">
        <v>0</v>
      </c>
      <c r="H47" s="165"/>
      <c r="I47" s="165"/>
    </row>
    <row r="48" spans="1:9" s="166" customFormat="1" x14ac:dyDescent="0.3">
      <c r="A48" s="149" t="s">
        <v>53</v>
      </c>
      <c r="B48" s="149"/>
      <c r="C48" s="149"/>
      <c r="D48" s="150">
        <v>0</v>
      </c>
      <c r="E48" s="163">
        <v>0</v>
      </c>
      <c r="F48" s="180">
        <v>0</v>
      </c>
      <c r="G48" s="163">
        <v>0</v>
      </c>
      <c r="H48" s="165"/>
      <c r="I48" s="165"/>
    </row>
    <row r="49" spans="1:9" s="166" customFormat="1" x14ac:dyDescent="0.3">
      <c r="A49" s="149" t="s">
        <v>54</v>
      </c>
      <c r="B49" s="149"/>
      <c r="C49" s="149"/>
      <c r="D49" s="150">
        <v>0</v>
      </c>
      <c r="E49" s="163">
        <v>0</v>
      </c>
      <c r="F49" s="180">
        <v>0</v>
      </c>
      <c r="G49" s="163">
        <v>0</v>
      </c>
      <c r="H49" s="165"/>
      <c r="I49" s="165"/>
    </row>
    <row r="50" spans="1:9" s="166" customFormat="1" x14ac:dyDescent="0.3">
      <c r="A50" s="149" t="s">
        <v>55</v>
      </c>
      <c r="B50" s="149"/>
      <c r="C50" s="149"/>
      <c r="D50" s="150">
        <v>0</v>
      </c>
      <c r="E50" s="163">
        <v>0</v>
      </c>
      <c r="F50" s="180">
        <v>0</v>
      </c>
      <c r="G50" s="163">
        <v>0</v>
      </c>
      <c r="H50" s="165"/>
      <c r="I50" s="165"/>
    </row>
    <row r="51" spans="1:9" s="166" customFormat="1" x14ac:dyDescent="0.3">
      <c r="A51" s="149" t="s">
        <v>56</v>
      </c>
      <c r="B51" s="149"/>
      <c r="C51" s="149"/>
      <c r="D51" s="150">
        <v>0</v>
      </c>
      <c r="E51" s="163">
        <v>0</v>
      </c>
      <c r="F51" s="180">
        <v>0</v>
      </c>
      <c r="G51" s="163">
        <v>0</v>
      </c>
      <c r="H51" s="165"/>
      <c r="I51" s="165"/>
    </row>
    <row r="52" spans="1:9" s="166" customFormat="1" x14ac:dyDescent="0.3">
      <c r="A52" s="149" t="s">
        <v>57</v>
      </c>
      <c r="B52" s="149"/>
      <c r="C52" s="149"/>
      <c r="D52" s="150">
        <v>0</v>
      </c>
      <c r="E52" s="163">
        <v>0</v>
      </c>
      <c r="F52" s="180">
        <v>0</v>
      </c>
      <c r="G52" s="163">
        <v>0</v>
      </c>
      <c r="H52" s="165"/>
      <c r="I52" s="165"/>
    </row>
    <row r="53" spans="1:9" s="166" customFormat="1" x14ac:dyDescent="0.3">
      <c r="A53" s="149" t="s">
        <v>58</v>
      </c>
      <c r="B53" s="149"/>
      <c r="C53" s="149"/>
      <c r="D53" s="150">
        <v>0</v>
      </c>
      <c r="E53" s="163">
        <v>0</v>
      </c>
      <c r="F53" s="180">
        <v>0</v>
      </c>
      <c r="G53" s="163">
        <v>0</v>
      </c>
      <c r="H53" s="165"/>
      <c r="I53" s="165"/>
    </row>
    <row r="54" spans="1:9" s="166" customFormat="1" x14ac:dyDescent="0.3">
      <c r="A54" s="149" t="s">
        <v>44</v>
      </c>
      <c r="B54" s="149"/>
      <c r="C54" s="149"/>
      <c r="D54" s="150">
        <v>0</v>
      </c>
      <c r="E54" s="163">
        <v>0</v>
      </c>
      <c r="F54" s="180">
        <v>0</v>
      </c>
      <c r="G54" s="163">
        <v>0</v>
      </c>
      <c r="H54" s="165"/>
      <c r="I54" s="165"/>
    </row>
    <row r="55" spans="1:9" s="166" customFormat="1" x14ac:dyDescent="0.3">
      <c r="A55" s="149" t="s">
        <v>59</v>
      </c>
      <c r="B55" s="149"/>
      <c r="C55" s="149"/>
      <c r="D55" s="150">
        <v>0</v>
      </c>
      <c r="E55" s="163">
        <v>0</v>
      </c>
      <c r="F55" s="180">
        <v>0</v>
      </c>
      <c r="G55" s="163">
        <v>0</v>
      </c>
      <c r="H55" s="165"/>
      <c r="I55" s="165"/>
    </row>
    <row r="56" spans="1:9" s="166" customFormat="1" x14ac:dyDescent="0.3">
      <c r="A56" s="149"/>
      <c r="B56" s="149"/>
      <c r="C56" s="149"/>
      <c r="D56" s="150"/>
      <c r="E56" s="149"/>
      <c r="F56" s="151"/>
      <c r="G56" s="149"/>
      <c r="H56" s="165"/>
      <c r="I56" s="165"/>
    </row>
    <row r="57" spans="1:9" s="166" customFormat="1" ht="14.4" thickBot="1" x14ac:dyDescent="0.35">
      <c r="A57" s="149"/>
      <c r="B57" s="149"/>
      <c r="C57" s="149"/>
      <c r="D57" s="181">
        <v>0</v>
      </c>
      <c r="E57" s="149"/>
      <c r="F57" s="182">
        <v>0</v>
      </c>
      <c r="G57" s="149"/>
      <c r="H57" s="165"/>
      <c r="I57" s="165"/>
    </row>
    <row r="58" spans="1:9" s="166" customFormat="1" ht="14.4" thickTop="1" x14ac:dyDescent="0.3">
      <c r="A58" s="149"/>
      <c r="B58" s="149"/>
      <c r="C58" s="149"/>
      <c r="D58" s="183"/>
      <c r="E58" s="149"/>
      <c r="F58" s="184"/>
      <c r="G58" s="149"/>
      <c r="H58" s="165"/>
      <c r="I58" s="165"/>
    </row>
    <row r="59" spans="1:9" s="166" customFormat="1" x14ac:dyDescent="0.3">
      <c r="A59" s="165"/>
      <c r="B59" s="165"/>
      <c r="C59" s="165"/>
      <c r="D59" s="185"/>
      <c r="E59" s="165"/>
      <c r="F59" s="186"/>
      <c r="G59" s="165"/>
      <c r="H59" s="165"/>
      <c r="I59" s="165"/>
    </row>
    <row r="60" spans="1:9" s="166" customFormat="1" x14ac:dyDescent="0.3">
      <c r="A60" s="165"/>
      <c r="B60" s="165"/>
      <c r="C60" s="165"/>
      <c r="D60" s="185"/>
      <c r="E60" s="165"/>
      <c r="F60" s="186"/>
      <c r="G60" s="165"/>
      <c r="H60" s="165"/>
      <c r="I60" s="165"/>
    </row>
    <row r="61" spans="1:9" s="166" customFormat="1" x14ac:dyDescent="0.3">
      <c r="A61" s="165"/>
      <c r="B61" s="165"/>
      <c r="C61" s="165"/>
      <c r="D61" s="185"/>
      <c r="E61" s="165"/>
      <c r="F61" s="186"/>
      <c r="G61" s="165"/>
      <c r="H61" s="165"/>
      <c r="I61" s="165"/>
    </row>
    <row r="62" spans="1:9" s="166" customFormat="1" x14ac:dyDescent="0.3">
      <c r="A62" s="154" t="s">
        <v>75</v>
      </c>
      <c r="B62" s="165"/>
      <c r="C62" s="165"/>
      <c r="D62" s="172"/>
      <c r="E62" s="165"/>
      <c r="F62" s="173"/>
      <c r="G62" s="165"/>
      <c r="H62" s="165"/>
      <c r="I62" s="165"/>
    </row>
    <row r="63" spans="1:9" x14ac:dyDescent="0.3">
      <c r="A63" s="187"/>
      <c r="B63" s="162"/>
      <c r="C63" s="162"/>
      <c r="D63" s="174"/>
      <c r="E63" s="162"/>
      <c r="F63" s="175"/>
      <c r="G63" s="162"/>
      <c r="H63" s="162"/>
      <c r="I63" s="162"/>
    </row>
    <row r="64" spans="1:9" s="190" customFormat="1" x14ac:dyDescent="0.3">
      <c r="A64" s="188"/>
      <c r="B64" s="189"/>
      <c r="C64" s="189"/>
      <c r="D64" s="176" t="s">
        <v>68</v>
      </c>
      <c r="E64" s="177" t="s">
        <v>7</v>
      </c>
      <c r="F64" s="178" t="s">
        <v>45</v>
      </c>
      <c r="G64" s="179" t="s">
        <v>7</v>
      </c>
      <c r="H64" s="188"/>
      <c r="I64" s="188"/>
    </row>
    <row r="65" spans="1:9" x14ac:dyDescent="0.3">
      <c r="A65" s="191"/>
      <c r="B65" s="162"/>
      <c r="C65" s="162"/>
      <c r="D65" s="174"/>
      <c r="E65" s="162"/>
      <c r="F65" s="175"/>
      <c r="G65" s="162"/>
      <c r="H65" s="162"/>
      <c r="I65" s="162"/>
    </row>
    <row r="66" spans="1:9" s="166" customFormat="1" x14ac:dyDescent="0.3">
      <c r="A66" s="149" t="s">
        <v>60</v>
      </c>
      <c r="B66" s="149"/>
      <c r="C66" s="149"/>
      <c r="D66" s="150">
        <v>0</v>
      </c>
      <c r="E66" s="163">
        <v>0</v>
      </c>
      <c r="F66" s="180">
        <v>0</v>
      </c>
      <c r="G66" s="163">
        <v>0</v>
      </c>
      <c r="H66" s="165"/>
      <c r="I66" s="165"/>
    </row>
    <row r="67" spans="1:9" s="166" customFormat="1" x14ac:dyDescent="0.3">
      <c r="A67" s="149" t="s">
        <v>61</v>
      </c>
      <c r="B67" s="149"/>
      <c r="C67" s="149"/>
      <c r="D67" s="150">
        <v>0</v>
      </c>
      <c r="E67" s="163">
        <v>0</v>
      </c>
      <c r="F67" s="180">
        <v>0</v>
      </c>
      <c r="G67" s="163">
        <v>0</v>
      </c>
      <c r="H67" s="165"/>
      <c r="I67" s="165"/>
    </row>
    <row r="68" spans="1:9" s="166" customFormat="1" x14ac:dyDescent="0.3">
      <c r="A68" s="149" t="s">
        <v>62</v>
      </c>
      <c r="B68" s="149"/>
      <c r="C68" s="149"/>
      <c r="D68" s="150">
        <v>0</v>
      </c>
      <c r="E68" s="163">
        <v>0</v>
      </c>
      <c r="F68" s="180">
        <v>0</v>
      </c>
      <c r="G68" s="163">
        <v>0</v>
      </c>
      <c r="H68" s="165"/>
      <c r="I68" s="165"/>
    </row>
    <row r="69" spans="1:9" s="166" customFormat="1" x14ac:dyDescent="0.3">
      <c r="A69" s="149" t="s">
        <v>63</v>
      </c>
      <c r="B69" s="149"/>
      <c r="C69" s="149"/>
      <c r="D69" s="150">
        <v>0</v>
      </c>
      <c r="E69" s="163">
        <v>0</v>
      </c>
      <c r="F69" s="180">
        <v>0</v>
      </c>
      <c r="G69" s="163">
        <v>0</v>
      </c>
      <c r="H69" s="165"/>
      <c r="I69" s="165"/>
    </row>
    <row r="70" spans="1:9" s="166" customFormat="1" x14ac:dyDescent="0.3">
      <c r="A70" s="149" t="s">
        <v>64</v>
      </c>
      <c r="B70" s="149"/>
      <c r="C70" s="149"/>
      <c r="D70" s="150">
        <v>0</v>
      </c>
      <c r="E70" s="163">
        <v>0</v>
      </c>
      <c r="F70" s="180">
        <v>0</v>
      </c>
      <c r="G70" s="163">
        <v>0</v>
      </c>
      <c r="H70" s="165"/>
      <c r="I70" s="165"/>
    </row>
    <row r="71" spans="1:9" s="166" customFormat="1" x14ac:dyDescent="0.3">
      <c r="A71" s="149" t="s">
        <v>65</v>
      </c>
      <c r="B71" s="149"/>
      <c r="C71" s="149"/>
      <c r="D71" s="150">
        <v>0</v>
      </c>
      <c r="E71" s="163">
        <v>0</v>
      </c>
      <c r="F71" s="180">
        <v>0</v>
      </c>
      <c r="G71" s="163">
        <v>0</v>
      </c>
      <c r="H71" s="165"/>
      <c r="I71" s="165"/>
    </row>
    <row r="72" spans="1:9" s="166" customFormat="1" x14ac:dyDescent="0.3">
      <c r="A72" s="149" t="s">
        <v>66</v>
      </c>
      <c r="B72" s="149"/>
      <c r="C72" s="149"/>
      <c r="D72" s="150">
        <v>0</v>
      </c>
      <c r="E72" s="163">
        <v>0</v>
      </c>
      <c r="F72" s="180">
        <v>0</v>
      </c>
      <c r="G72" s="163">
        <v>0</v>
      </c>
      <c r="H72" s="165"/>
      <c r="I72" s="165"/>
    </row>
    <row r="73" spans="1:9" s="166" customFormat="1" x14ac:dyDescent="0.3">
      <c r="A73" s="149" t="s">
        <v>67</v>
      </c>
      <c r="B73" s="149"/>
      <c r="C73" s="149"/>
      <c r="D73" s="150">
        <v>0</v>
      </c>
      <c r="E73" s="163">
        <v>0</v>
      </c>
      <c r="F73" s="180">
        <v>0</v>
      </c>
      <c r="G73" s="163">
        <v>0</v>
      </c>
      <c r="H73" s="165"/>
      <c r="I73" s="165"/>
    </row>
    <row r="74" spans="1:9" s="166" customFormat="1" x14ac:dyDescent="0.3">
      <c r="A74" s="149" t="s">
        <v>120</v>
      </c>
      <c r="B74" s="149"/>
      <c r="C74" s="149"/>
      <c r="D74" s="150">
        <v>0</v>
      </c>
      <c r="E74" s="163">
        <v>0</v>
      </c>
      <c r="F74" s="180">
        <v>0</v>
      </c>
      <c r="G74" s="163">
        <v>0</v>
      </c>
      <c r="H74" s="165"/>
      <c r="I74" s="165"/>
    </row>
    <row r="75" spans="1:9" s="166" customFormat="1" x14ac:dyDescent="0.3">
      <c r="A75" s="149"/>
      <c r="B75" s="149"/>
      <c r="C75" s="149"/>
      <c r="D75" s="150"/>
      <c r="E75" s="149"/>
      <c r="F75" s="151"/>
      <c r="G75" s="149"/>
      <c r="H75" s="165"/>
      <c r="I75" s="165"/>
    </row>
    <row r="76" spans="1:9" s="166" customFormat="1" ht="14.4" thickBot="1" x14ac:dyDescent="0.35">
      <c r="A76" s="149"/>
      <c r="B76" s="148"/>
      <c r="C76" s="148"/>
      <c r="D76" s="181">
        <v>0</v>
      </c>
      <c r="E76" s="192"/>
      <c r="F76" s="182">
        <v>0</v>
      </c>
      <c r="G76" s="148"/>
      <c r="H76" s="165"/>
      <c r="I76" s="165"/>
    </row>
    <row r="77" spans="1:9" s="166" customFormat="1" ht="14.4" thickTop="1" x14ac:dyDescent="0.3">
      <c r="A77" s="149"/>
      <c r="B77" s="149"/>
      <c r="C77" s="149"/>
      <c r="D77" s="150"/>
      <c r="E77" s="149"/>
      <c r="F77" s="151"/>
      <c r="G77" s="149"/>
      <c r="H77" s="165"/>
      <c r="I77" s="165"/>
    </row>
    <row r="78" spans="1:9" s="166" customFormat="1" x14ac:dyDescent="0.3">
      <c r="A78" s="149"/>
      <c r="B78" s="149"/>
      <c r="C78" s="149"/>
      <c r="D78" s="150"/>
      <c r="E78" s="149"/>
      <c r="F78" s="151"/>
      <c r="G78" s="149"/>
      <c r="H78" s="165"/>
      <c r="I78" s="165"/>
    </row>
    <row r="79" spans="1:9" s="166" customFormat="1" x14ac:dyDescent="0.3">
      <c r="A79" s="149"/>
      <c r="B79" s="149"/>
      <c r="C79" s="149"/>
      <c r="D79" s="150"/>
      <c r="E79" s="149"/>
      <c r="F79" s="151"/>
      <c r="G79" s="149"/>
      <c r="H79" s="165"/>
      <c r="I79" s="165"/>
    </row>
    <row r="80" spans="1:9" s="166" customFormat="1" x14ac:dyDescent="0.3">
      <c r="A80" s="149"/>
      <c r="B80" s="149"/>
      <c r="C80" s="149"/>
      <c r="D80" s="150"/>
      <c r="E80" s="149"/>
      <c r="F80" s="151"/>
      <c r="G80" s="149"/>
      <c r="H80" s="165"/>
      <c r="I80" s="165"/>
    </row>
    <row r="81" spans="1:9" s="166" customFormat="1" x14ac:dyDescent="0.3">
      <c r="A81" s="154" t="s">
        <v>76</v>
      </c>
      <c r="B81" s="149"/>
      <c r="C81" s="149"/>
      <c r="D81" s="150"/>
      <c r="E81" s="149"/>
      <c r="F81" s="151"/>
      <c r="G81" s="149"/>
      <c r="H81" s="165"/>
      <c r="I81" s="165"/>
    </row>
    <row r="82" spans="1:9" x14ac:dyDescent="0.3">
      <c r="A82" s="187"/>
      <c r="B82" s="162"/>
      <c r="C82" s="162"/>
      <c r="D82" s="174"/>
      <c r="E82" s="162"/>
      <c r="F82" s="175"/>
      <c r="G82" s="162"/>
      <c r="H82" s="162"/>
      <c r="I82" s="162"/>
    </row>
    <row r="83" spans="1:9" s="190" customFormat="1" x14ac:dyDescent="0.3">
      <c r="A83" s="188"/>
      <c r="B83" s="189"/>
      <c r="C83" s="189"/>
      <c r="D83" s="176" t="s">
        <v>68</v>
      </c>
      <c r="E83" s="177" t="s">
        <v>7</v>
      </c>
      <c r="F83" s="178" t="s">
        <v>45</v>
      </c>
      <c r="G83" s="179" t="s">
        <v>7</v>
      </c>
      <c r="H83" s="188"/>
      <c r="I83" s="188"/>
    </row>
    <row r="84" spans="1:9" x14ac:dyDescent="0.3">
      <c r="A84" s="191"/>
      <c r="B84" s="162"/>
      <c r="C84" s="162"/>
      <c r="D84" s="174"/>
      <c r="E84" s="162"/>
      <c r="F84" s="175"/>
      <c r="G84" s="162"/>
      <c r="H84" s="162"/>
      <c r="I84" s="162"/>
    </row>
    <row r="85" spans="1:9" s="166" customFormat="1" x14ac:dyDescent="0.3">
      <c r="A85" s="149" t="s">
        <v>19</v>
      </c>
      <c r="B85" s="149"/>
      <c r="C85" s="149"/>
      <c r="D85" s="150">
        <v>0</v>
      </c>
      <c r="E85" s="163">
        <v>0</v>
      </c>
      <c r="F85" s="180">
        <v>0</v>
      </c>
      <c r="G85" s="163">
        <v>0</v>
      </c>
      <c r="H85" s="165"/>
      <c r="I85" s="165"/>
    </row>
    <row r="86" spans="1:9" s="166" customFormat="1" x14ac:dyDescent="0.3">
      <c r="A86" s="149" t="s">
        <v>20</v>
      </c>
      <c r="B86" s="149"/>
      <c r="C86" s="149"/>
      <c r="D86" s="150">
        <v>0</v>
      </c>
      <c r="E86" s="163">
        <v>0</v>
      </c>
      <c r="F86" s="180">
        <v>0</v>
      </c>
      <c r="G86" s="163">
        <v>0</v>
      </c>
      <c r="H86" s="165"/>
      <c r="I86" s="165"/>
    </row>
    <row r="87" spans="1:9" s="166" customFormat="1" x14ac:dyDescent="0.3">
      <c r="A87" s="149" t="s">
        <v>21</v>
      </c>
      <c r="B87" s="149"/>
      <c r="C87" s="149"/>
      <c r="D87" s="150">
        <v>0</v>
      </c>
      <c r="E87" s="163">
        <v>0</v>
      </c>
      <c r="F87" s="180">
        <v>0</v>
      </c>
      <c r="G87" s="163">
        <v>0</v>
      </c>
      <c r="H87" s="165"/>
      <c r="I87" s="165"/>
    </row>
    <row r="88" spans="1:9" s="166" customFormat="1" x14ac:dyDescent="0.3">
      <c r="A88" s="149" t="s">
        <v>22</v>
      </c>
      <c r="B88" s="149"/>
      <c r="C88" s="149"/>
      <c r="D88" s="150">
        <v>0</v>
      </c>
      <c r="E88" s="163">
        <v>0</v>
      </c>
      <c r="F88" s="180">
        <v>0</v>
      </c>
      <c r="G88" s="163">
        <v>0</v>
      </c>
      <c r="H88" s="165"/>
      <c r="I88" s="165"/>
    </row>
    <row r="89" spans="1:9" s="166" customFormat="1" x14ac:dyDescent="0.3">
      <c r="A89" s="149" t="s">
        <v>8</v>
      </c>
      <c r="B89" s="149"/>
      <c r="C89" s="149"/>
      <c r="D89" s="150">
        <v>0</v>
      </c>
      <c r="E89" s="163">
        <v>0</v>
      </c>
      <c r="F89" s="180">
        <v>0</v>
      </c>
      <c r="G89" s="163">
        <v>0</v>
      </c>
      <c r="H89" s="165"/>
      <c r="I89" s="165"/>
    </row>
    <row r="90" spans="1:9" s="166" customFormat="1" x14ac:dyDescent="0.3">
      <c r="A90" s="149" t="s">
        <v>9</v>
      </c>
      <c r="B90" s="149"/>
      <c r="C90" s="149"/>
      <c r="D90" s="150">
        <v>0</v>
      </c>
      <c r="E90" s="163">
        <v>0</v>
      </c>
      <c r="F90" s="180">
        <v>0</v>
      </c>
      <c r="G90" s="163">
        <v>0</v>
      </c>
      <c r="H90" s="165"/>
      <c r="I90" s="165"/>
    </row>
    <row r="91" spans="1:9" s="166" customFormat="1" x14ac:dyDescent="0.3">
      <c r="A91" s="149" t="s">
        <v>10</v>
      </c>
      <c r="B91" s="149"/>
      <c r="C91" s="149"/>
      <c r="D91" s="150">
        <v>0</v>
      </c>
      <c r="E91" s="163">
        <v>0</v>
      </c>
      <c r="F91" s="180">
        <v>0</v>
      </c>
      <c r="G91" s="163">
        <v>0</v>
      </c>
      <c r="H91" s="165"/>
      <c r="I91" s="165"/>
    </row>
    <row r="92" spans="1:9" s="166" customFormat="1" x14ac:dyDescent="0.3">
      <c r="A92" s="149" t="s">
        <v>11</v>
      </c>
      <c r="B92" s="149"/>
      <c r="C92" s="149"/>
      <c r="D92" s="150">
        <v>0</v>
      </c>
      <c r="E92" s="163">
        <v>0</v>
      </c>
      <c r="F92" s="180">
        <v>0</v>
      </c>
      <c r="G92" s="163">
        <v>0</v>
      </c>
      <c r="H92" s="165"/>
      <c r="I92" s="165"/>
    </row>
    <row r="93" spans="1:9" s="166" customFormat="1" x14ac:dyDescent="0.3">
      <c r="A93" s="149" t="s">
        <v>12</v>
      </c>
      <c r="B93" s="149"/>
      <c r="C93" s="149"/>
      <c r="D93" s="150">
        <v>0</v>
      </c>
      <c r="E93" s="163">
        <v>0</v>
      </c>
      <c r="F93" s="180">
        <v>0</v>
      </c>
      <c r="G93" s="163">
        <v>0</v>
      </c>
      <c r="H93" s="165"/>
      <c r="I93" s="165"/>
    </row>
    <row r="94" spans="1:9" s="166" customFormat="1" x14ac:dyDescent="0.3">
      <c r="A94" s="149" t="s">
        <v>24</v>
      </c>
      <c r="B94" s="149"/>
      <c r="C94" s="149"/>
      <c r="D94" s="150">
        <v>0</v>
      </c>
      <c r="E94" s="163">
        <v>0</v>
      </c>
      <c r="F94" s="180">
        <v>0</v>
      </c>
      <c r="G94" s="163">
        <v>0</v>
      </c>
      <c r="H94" s="165"/>
      <c r="I94" s="165"/>
    </row>
    <row r="95" spans="1:9" s="166" customFormat="1" x14ac:dyDescent="0.3">
      <c r="A95" s="149"/>
      <c r="B95" s="149"/>
      <c r="C95" s="149"/>
      <c r="D95" s="150"/>
      <c r="E95" s="149"/>
      <c r="F95" s="151"/>
      <c r="G95" s="149"/>
      <c r="H95" s="165"/>
      <c r="I95" s="165"/>
    </row>
    <row r="96" spans="1:9" s="166" customFormat="1" ht="14.4" thickBot="1" x14ac:dyDescent="0.35">
      <c r="A96" s="149"/>
      <c r="B96" s="148"/>
      <c r="C96" s="148"/>
      <c r="D96" s="181">
        <v>0</v>
      </c>
      <c r="E96" s="148"/>
      <c r="F96" s="182">
        <v>0</v>
      </c>
      <c r="G96" s="148"/>
      <c r="H96" s="193"/>
      <c r="I96" s="193"/>
    </row>
    <row r="97" spans="1:9" s="166" customFormat="1" ht="14.4" thickTop="1" x14ac:dyDescent="0.3">
      <c r="A97" s="149"/>
      <c r="B97" s="149"/>
      <c r="C97" s="149"/>
      <c r="D97" s="150"/>
      <c r="E97" s="149"/>
      <c r="F97" s="151"/>
      <c r="G97" s="149"/>
      <c r="H97" s="165"/>
      <c r="I97" s="165"/>
    </row>
    <row r="98" spans="1:9" s="166" customFormat="1" x14ac:dyDescent="0.3">
      <c r="A98" s="149"/>
      <c r="B98" s="149"/>
      <c r="C98" s="149"/>
      <c r="D98" s="150"/>
      <c r="E98" s="149"/>
      <c r="F98" s="151"/>
      <c r="G98" s="149"/>
      <c r="H98" s="165"/>
      <c r="I98" s="165"/>
    </row>
    <row r="99" spans="1:9" s="166" customFormat="1" x14ac:dyDescent="0.3">
      <c r="A99" s="149"/>
      <c r="B99" s="149"/>
      <c r="C99" s="149"/>
      <c r="D99" s="150"/>
      <c r="E99" s="149"/>
      <c r="F99" s="151"/>
      <c r="G99" s="149"/>
      <c r="H99" s="165"/>
      <c r="I99" s="165"/>
    </row>
    <row r="100" spans="1:9" s="166" customFormat="1" x14ac:dyDescent="0.3">
      <c r="A100" s="154" t="s">
        <v>77</v>
      </c>
      <c r="B100" s="149"/>
      <c r="C100" s="149"/>
      <c r="D100" s="150"/>
      <c r="E100" s="149"/>
      <c r="F100" s="151"/>
      <c r="G100" s="149"/>
      <c r="H100" s="165"/>
      <c r="I100" s="165"/>
    </row>
    <row r="101" spans="1:9" x14ac:dyDescent="0.3">
      <c r="A101" s="187"/>
      <c r="B101" s="162"/>
      <c r="C101" s="162"/>
      <c r="D101" s="174"/>
      <c r="E101" s="162"/>
      <c r="F101" s="175"/>
      <c r="G101" s="162"/>
      <c r="H101" s="162"/>
      <c r="I101" s="162"/>
    </row>
    <row r="102" spans="1:9" s="190" customFormat="1" x14ac:dyDescent="0.3">
      <c r="A102" s="188"/>
      <c r="B102" s="189"/>
      <c r="C102" s="189"/>
      <c r="D102" s="176" t="s">
        <v>68</v>
      </c>
      <c r="E102" s="177" t="s">
        <v>7</v>
      </c>
      <c r="F102" s="178" t="s">
        <v>45</v>
      </c>
      <c r="G102" s="179" t="s">
        <v>7</v>
      </c>
      <c r="H102" s="188"/>
      <c r="I102" s="188"/>
    </row>
    <row r="103" spans="1:9" x14ac:dyDescent="0.3">
      <c r="A103" s="191"/>
      <c r="B103" s="162"/>
      <c r="C103" s="162"/>
      <c r="D103" s="174"/>
      <c r="E103" s="162"/>
      <c r="F103" s="175"/>
      <c r="G103" s="162"/>
      <c r="H103" s="162"/>
      <c r="I103" s="162"/>
    </row>
    <row r="104" spans="1:9" s="166" customFormat="1" x14ac:dyDescent="0.3">
      <c r="A104" s="149" t="s">
        <v>25</v>
      </c>
      <c r="B104" s="149"/>
      <c r="C104" s="149"/>
      <c r="D104" s="150">
        <v>0</v>
      </c>
      <c r="E104" s="163">
        <v>0</v>
      </c>
      <c r="F104" s="180">
        <v>0</v>
      </c>
      <c r="G104" s="163">
        <v>0</v>
      </c>
      <c r="H104" s="165"/>
      <c r="I104" s="165"/>
    </row>
    <row r="105" spans="1:9" s="166" customFormat="1" x14ac:dyDescent="0.3">
      <c r="A105" s="149" t="s">
        <v>26</v>
      </c>
      <c r="B105" s="149"/>
      <c r="C105" s="149"/>
      <c r="D105" s="150">
        <v>0</v>
      </c>
      <c r="E105" s="163">
        <v>0</v>
      </c>
      <c r="F105" s="180">
        <v>0</v>
      </c>
      <c r="G105" s="163">
        <v>0</v>
      </c>
      <c r="H105" s="165"/>
      <c r="I105" s="165"/>
    </row>
    <row r="106" spans="1:9" s="166" customFormat="1" x14ac:dyDescent="0.3">
      <c r="A106" s="149" t="s">
        <v>27</v>
      </c>
      <c r="B106" s="149"/>
      <c r="C106" s="149"/>
      <c r="D106" s="150">
        <v>0</v>
      </c>
      <c r="E106" s="163">
        <v>0</v>
      </c>
      <c r="F106" s="180">
        <v>0</v>
      </c>
      <c r="G106" s="163">
        <v>0</v>
      </c>
      <c r="H106" s="165"/>
      <c r="I106" s="165"/>
    </row>
    <row r="107" spans="1:9" s="166" customFormat="1" x14ac:dyDescent="0.3">
      <c r="A107" s="149" t="s">
        <v>28</v>
      </c>
      <c r="B107" s="149"/>
      <c r="C107" s="149"/>
      <c r="D107" s="150">
        <v>0</v>
      </c>
      <c r="E107" s="163">
        <v>0</v>
      </c>
      <c r="F107" s="180">
        <v>0</v>
      </c>
      <c r="G107" s="163">
        <v>0</v>
      </c>
      <c r="H107" s="165"/>
      <c r="I107" s="165"/>
    </row>
    <row r="108" spans="1:9" s="166" customFormat="1" x14ac:dyDescent="0.3">
      <c r="A108" s="149" t="s">
        <v>29</v>
      </c>
      <c r="B108" s="149"/>
      <c r="C108" s="149"/>
      <c r="D108" s="150">
        <v>0</v>
      </c>
      <c r="E108" s="163">
        <v>0</v>
      </c>
      <c r="F108" s="180">
        <v>0</v>
      </c>
      <c r="G108" s="163">
        <v>0</v>
      </c>
      <c r="H108" s="165"/>
      <c r="I108" s="165"/>
    </row>
    <row r="109" spans="1:9" s="166" customFormat="1" x14ac:dyDescent="0.3">
      <c r="A109" s="149" t="s">
        <v>30</v>
      </c>
      <c r="B109" s="149"/>
      <c r="C109" s="149"/>
      <c r="D109" s="150">
        <v>0</v>
      </c>
      <c r="E109" s="163">
        <v>0</v>
      </c>
      <c r="F109" s="180">
        <v>0</v>
      </c>
      <c r="G109" s="163">
        <v>0</v>
      </c>
      <c r="H109" s="165"/>
      <c r="I109" s="165"/>
    </row>
    <row r="110" spans="1:9" s="166" customFormat="1" x14ac:dyDescent="0.3">
      <c r="A110" s="149"/>
      <c r="B110" s="148"/>
      <c r="C110" s="148"/>
      <c r="D110" s="150"/>
      <c r="E110" s="149"/>
      <c r="F110" s="151"/>
      <c r="G110" s="149"/>
      <c r="H110" s="165"/>
      <c r="I110" s="165"/>
    </row>
    <row r="111" spans="1:9" s="166" customFormat="1" ht="14.4" thickBot="1" x14ac:dyDescent="0.35">
      <c r="A111" s="149"/>
      <c r="B111" s="149"/>
      <c r="C111" s="149"/>
      <c r="D111" s="181">
        <v>0</v>
      </c>
      <c r="E111" s="148"/>
      <c r="F111" s="182">
        <v>0</v>
      </c>
      <c r="G111" s="192"/>
      <c r="H111" s="165"/>
      <c r="I111" s="165"/>
    </row>
    <row r="112" spans="1:9" s="166" customFormat="1" ht="14.4" thickTop="1" x14ac:dyDescent="0.3">
      <c r="A112" s="149"/>
      <c r="B112" s="149"/>
      <c r="C112" s="149"/>
      <c r="D112" s="150"/>
      <c r="E112" s="149"/>
      <c r="F112" s="151"/>
      <c r="G112" s="149"/>
      <c r="H112" s="165"/>
      <c r="I112" s="165"/>
    </row>
    <row r="113" spans="1:9" s="166" customFormat="1" x14ac:dyDescent="0.3">
      <c r="A113" s="149"/>
      <c r="B113" s="149"/>
      <c r="C113" s="149"/>
      <c r="D113" s="150"/>
      <c r="E113" s="149"/>
      <c r="F113" s="151"/>
      <c r="G113" s="149"/>
      <c r="H113" s="165"/>
      <c r="I113" s="165"/>
    </row>
    <row r="114" spans="1:9" s="166" customFormat="1" x14ac:dyDescent="0.3">
      <c r="A114" s="149"/>
      <c r="B114" s="149"/>
      <c r="C114" s="149"/>
      <c r="D114" s="150"/>
      <c r="E114" s="149"/>
      <c r="F114" s="151"/>
      <c r="G114" s="149"/>
      <c r="H114" s="165"/>
      <c r="I114" s="165"/>
    </row>
    <row r="115" spans="1:9" s="166" customFormat="1" x14ac:dyDescent="0.3">
      <c r="A115" s="154" t="s">
        <v>78</v>
      </c>
      <c r="B115" s="149"/>
      <c r="C115" s="149"/>
      <c r="D115" s="150"/>
      <c r="E115" s="149"/>
      <c r="F115" s="151"/>
      <c r="G115" s="149"/>
      <c r="H115" s="165"/>
      <c r="I115" s="165"/>
    </row>
    <row r="116" spans="1:9" s="166" customFormat="1" x14ac:dyDescent="0.3">
      <c r="A116" s="155"/>
      <c r="B116" s="165"/>
      <c r="C116" s="165"/>
      <c r="D116" s="172"/>
      <c r="E116" s="165"/>
      <c r="F116" s="173"/>
      <c r="G116" s="165"/>
      <c r="H116" s="165"/>
      <c r="I116" s="165"/>
    </row>
    <row r="117" spans="1:9" s="190" customFormat="1" x14ac:dyDescent="0.3">
      <c r="A117" s="188"/>
      <c r="B117" s="189"/>
      <c r="C117" s="189"/>
      <c r="D117" s="176" t="s">
        <v>68</v>
      </c>
      <c r="E117" s="177" t="s">
        <v>7</v>
      </c>
      <c r="F117" s="178" t="s">
        <v>45</v>
      </c>
      <c r="G117" s="179" t="s">
        <v>7</v>
      </c>
      <c r="H117" s="188"/>
      <c r="I117" s="188"/>
    </row>
    <row r="118" spans="1:9" x14ac:dyDescent="0.3">
      <c r="A118" s="191"/>
      <c r="B118" s="162"/>
      <c r="C118" s="162"/>
      <c r="D118" s="174"/>
      <c r="E118" s="162"/>
      <c r="F118" s="175"/>
      <c r="G118" s="162"/>
      <c r="H118" s="162"/>
      <c r="I118" s="162"/>
    </row>
    <row r="119" spans="1:9" s="166" customFormat="1" x14ac:dyDescent="0.3">
      <c r="A119" s="149" t="s">
        <v>46</v>
      </c>
      <c r="B119" s="149"/>
      <c r="C119" s="149"/>
      <c r="D119" s="150">
        <v>0</v>
      </c>
      <c r="E119" s="163">
        <v>0</v>
      </c>
      <c r="F119" s="180">
        <v>0</v>
      </c>
      <c r="G119" s="163">
        <v>0</v>
      </c>
      <c r="H119" s="165"/>
      <c r="I119" s="165"/>
    </row>
    <row r="120" spans="1:9" s="166" customFormat="1" x14ac:dyDescent="0.3">
      <c r="A120" s="149" t="s">
        <v>47</v>
      </c>
      <c r="B120" s="149"/>
      <c r="C120" s="149"/>
      <c r="D120" s="150">
        <v>0</v>
      </c>
      <c r="E120" s="163">
        <v>0</v>
      </c>
      <c r="F120" s="180">
        <v>0</v>
      </c>
      <c r="G120" s="163">
        <v>0</v>
      </c>
      <c r="H120" s="165"/>
      <c r="I120" s="165"/>
    </row>
    <row r="121" spans="1:9" s="166" customFormat="1" x14ac:dyDescent="0.3">
      <c r="A121" s="149" t="s">
        <v>31</v>
      </c>
      <c r="B121" s="149"/>
      <c r="C121" s="149"/>
      <c r="D121" s="150">
        <v>0</v>
      </c>
      <c r="E121" s="163">
        <v>0</v>
      </c>
      <c r="F121" s="180">
        <v>0</v>
      </c>
      <c r="G121" s="163">
        <v>0</v>
      </c>
      <c r="H121" s="165"/>
      <c r="I121" s="165"/>
    </row>
    <row r="122" spans="1:9" s="166" customFormat="1" x14ac:dyDescent="0.3">
      <c r="A122" s="149" t="s">
        <v>32</v>
      </c>
      <c r="B122" s="149"/>
      <c r="C122" s="149"/>
      <c r="D122" s="150">
        <v>0</v>
      </c>
      <c r="E122" s="163">
        <v>0</v>
      </c>
      <c r="F122" s="180">
        <v>0</v>
      </c>
      <c r="G122" s="163">
        <v>0</v>
      </c>
      <c r="H122" s="165"/>
      <c r="I122" s="165"/>
    </row>
    <row r="123" spans="1:9" s="166" customFormat="1" x14ac:dyDescent="0.3">
      <c r="A123" s="149" t="s">
        <v>33</v>
      </c>
      <c r="B123" s="149"/>
      <c r="C123" s="149"/>
      <c r="D123" s="150">
        <v>0</v>
      </c>
      <c r="E123" s="163">
        <v>0</v>
      </c>
      <c r="F123" s="180">
        <v>0</v>
      </c>
      <c r="G123" s="163">
        <v>0</v>
      </c>
      <c r="H123" s="165"/>
      <c r="I123" s="165"/>
    </row>
    <row r="124" spans="1:9" s="166" customFormat="1" x14ac:dyDescent="0.3">
      <c r="A124" s="149" t="s">
        <v>40</v>
      </c>
      <c r="B124" s="149"/>
      <c r="C124" s="149"/>
      <c r="D124" s="150">
        <v>0</v>
      </c>
      <c r="E124" s="163">
        <v>0</v>
      </c>
      <c r="F124" s="180">
        <v>0</v>
      </c>
      <c r="G124" s="163">
        <v>0</v>
      </c>
      <c r="H124" s="165"/>
      <c r="I124" s="165"/>
    </row>
    <row r="125" spans="1:9" s="166" customFormat="1" x14ac:dyDescent="0.3">
      <c r="A125" s="149" t="s">
        <v>34</v>
      </c>
      <c r="B125" s="149"/>
      <c r="C125" s="149"/>
      <c r="D125" s="150">
        <v>0</v>
      </c>
      <c r="E125" s="163">
        <v>0</v>
      </c>
      <c r="F125" s="180">
        <v>0</v>
      </c>
      <c r="G125" s="163">
        <v>0</v>
      </c>
      <c r="H125" s="165"/>
      <c r="I125" s="165"/>
    </row>
    <row r="126" spans="1:9" s="166" customFormat="1" x14ac:dyDescent="0.3">
      <c r="A126" s="149" t="s">
        <v>35</v>
      </c>
      <c r="B126" s="149"/>
      <c r="C126" s="149"/>
      <c r="D126" s="150">
        <v>0</v>
      </c>
      <c r="E126" s="163">
        <v>0</v>
      </c>
      <c r="F126" s="180">
        <v>0</v>
      </c>
      <c r="G126" s="163">
        <v>0</v>
      </c>
      <c r="H126" s="165"/>
      <c r="I126" s="165"/>
    </row>
    <row r="127" spans="1:9" s="166" customFormat="1" x14ac:dyDescent="0.3">
      <c r="A127" s="149" t="s">
        <v>36</v>
      </c>
      <c r="B127" s="149"/>
      <c r="C127" s="149"/>
      <c r="D127" s="150">
        <v>0</v>
      </c>
      <c r="E127" s="163">
        <v>0</v>
      </c>
      <c r="F127" s="180">
        <v>0</v>
      </c>
      <c r="G127" s="163">
        <v>0</v>
      </c>
      <c r="H127" s="165"/>
      <c r="I127" s="165"/>
    </row>
    <row r="128" spans="1:9" s="166" customFormat="1" x14ac:dyDescent="0.3">
      <c r="A128" s="149" t="s">
        <v>37</v>
      </c>
      <c r="B128" s="149"/>
      <c r="C128" s="149"/>
      <c r="D128" s="150">
        <v>0</v>
      </c>
      <c r="E128" s="163">
        <v>0</v>
      </c>
      <c r="F128" s="180">
        <v>0</v>
      </c>
      <c r="G128" s="163">
        <v>0</v>
      </c>
      <c r="H128" s="165"/>
      <c r="I128" s="165"/>
    </row>
    <row r="129" spans="1:9" s="166" customFormat="1" x14ac:dyDescent="0.3">
      <c r="A129" s="149" t="s">
        <v>38</v>
      </c>
      <c r="B129" s="149"/>
      <c r="C129" s="149"/>
      <c r="D129" s="150">
        <v>0</v>
      </c>
      <c r="E129" s="163">
        <v>0</v>
      </c>
      <c r="F129" s="180">
        <v>0</v>
      </c>
      <c r="G129" s="163">
        <v>0</v>
      </c>
      <c r="H129" s="165"/>
      <c r="I129" s="165"/>
    </row>
    <row r="130" spans="1:9" s="166" customFormat="1" x14ac:dyDescent="0.3">
      <c r="A130" s="149" t="s">
        <v>39</v>
      </c>
      <c r="B130" s="149"/>
      <c r="C130" s="149"/>
      <c r="D130" s="150">
        <v>0</v>
      </c>
      <c r="E130" s="163">
        <v>0</v>
      </c>
      <c r="F130" s="180">
        <v>0</v>
      </c>
      <c r="G130" s="163">
        <v>0</v>
      </c>
      <c r="H130" s="165"/>
      <c r="I130" s="165"/>
    </row>
    <row r="131" spans="1:9" s="166" customFormat="1" x14ac:dyDescent="0.3">
      <c r="A131" s="149" t="s">
        <v>43</v>
      </c>
      <c r="B131" s="149"/>
      <c r="C131" s="149"/>
      <c r="D131" s="150">
        <v>0</v>
      </c>
      <c r="E131" s="163">
        <v>0</v>
      </c>
      <c r="F131" s="180">
        <v>0</v>
      </c>
      <c r="G131" s="163">
        <v>0</v>
      </c>
      <c r="H131" s="165"/>
      <c r="I131" s="165"/>
    </row>
    <row r="132" spans="1:9" s="166" customFormat="1" x14ac:dyDescent="0.3">
      <c r="A132" s="149"/>
      <c r="B132" s="149"/>
      <c r="C132" s="149"/>
      <c r="D132" s="150"/>
      <c r="E132" s="149"/>
      <c r="F132" s="151"/>
      <c r="G132" s="149"/>
      <c r="H132" s="165"/>
      <c r="I132" s="165"/>
    </row>
    <row r="133" spans="1:9" s="166" customFormat="1" ht="14.4" thickBot="1" x14ac:dyDescent="0.35">
      <c r="A133" s="149"/>
      <c r="B133" s="148"/>
      <c r="C133" s="148"/>
      <c r="D133" s="181">
        <v>0</v>
      </c>
      <c r="E133" s="192"/>
      <c r="F133" s="182">
        <v>0</v>
      </c>
      <c r="G133" s="192"/>
      <c r="H133" s="165"/>
      <c r="I133" s="165"/>
    </row>
    <row r="134" spans="1:9" s="166" customFormat="1" ht="14.4" thickTop="1" x14ac:dyDescent="0.3">
      <c r="A134" s="149"/>
      <c r="B134" s="149"/>
      <c r="C134" s="149"/>
      <c r="D134" s="150"/>
      <c r="E134" s="149"/>
      <c r="F134" s="151"/>
      <c r="G134" s="149"/>
      <c r="H134" s="165"/>
      <c r="I134" s="165"/>
    </row>
    <row r="135" spans="1:9" s="166" customFormat="1" x14ac:dyDescent="0.3">
      <c r="A135" s="149"/>
      <c r="B135" s="149"/>
      <c r="C135" s="149"/>
      <c r="D135" s="150"/>
      <c r="E135" s="149"/>
      <c r="F135" s="151"/>
      <c r="G135" s="149"/>
      <c r="H135" s="165"/>
      <c r="I135" s="165"/>
    </row>
    <row r="136" spans="1:9" s="166" customFormat="1" x14ac:dyDescent="0.3">
      <c r="A136" s="149"/>
      <c r="B136" s="149"/>
      <c r="C136" s="149"/>
      <c r="D136" s="150"/>
      <c r="E136" s="149"/>
      <c r="F136" s="151"/>
      <c r="G136" s="149"/>
      <c r="H136" s="165"/>
      <c r="I136" s="165"/>
    </row>
    <row r="137" spans="1:9" s="166" customFormat="1" x14ac:dyDescent="0.3">
      <c r="A137" s="154" t="s">
        <v>79</v>
      </c>
      <c r="B137" s="149"/>
      <c r="C137" s="149"/>
      <c r="D137" s="150"/>
      <c r="E137" s="149"/>
      <c r="F137" s="151"/>
      <c r="G137" s="149"/>
      <c r="H137" s="165"/>
      <c r="I137" s="165"/>
    </row>
    <row r="138" spans="1:9" x14ac:dyDescent="0.3">
      <c r="A138" s="162"/>
      <c r="B138" s="162"/>
      <c r="C138" s="162"/>
      <c r="D138" s="174"/>
      <c r="E138" s="162"/>
      <c r="F138" s="175"/>
      <c r="G138" s="162"/>
      <c r="H138" s="162"/>
      <c r="I138" s="162"/>
    </row>
    <row r="139" spans="1:9" s="190" customFormat="1" x14ac:dyDescent="0.3">
      <c r="A139" s="194" t="s">
        <v>23</v>
      </c>
      <c r="B139" s="195"/>
      <c r="C139" s="195"/>
      <c r="D139" s="176" t="s">
        <v>68</v>
      </c>
      <c r="E139" s="177" t="s">
        <v>7</v>
      </c>
      <c r="F139" s="178" t="s">
        <v>45</v>
      </c>
      <c r="G139" s="179" t="s">
        <v>7</v>
      </c>
      <c r="H139" s="188"/>
      <c r="I139" s="188"/>
    </row>
    <row r="140" spans="1:9" x14ac:dyDescent="0.3">
      <c r="A140" s="162"/>
      <c r="B140" s="162"/>
      <c r="C140" s="162"/>
      <c r="D140" s="174"/>
      <c r="E140" s="162"/>
      <c r="F140" s="175"/>
      <c r="G140" s="162"/>
      <c r="H140" s="162"/>
      <c r="I140" s="162"/>
    </row>
    <row r="141" spans="1:9" s="166" customFormat="1" x14ac:dyDescent="0.3">
      <c r="A141" s="149">
        <v>1999</v>
      </c>
      <c r="B141" s="149"/>
      <c r="C141" s="149"/>
      <c r="D141" s="150">
        <v>0</v>
      </c>
      <c r="E141" s="163">
        <v>0</v>
      </c>
      <c r="F141" s="180">
        <v>0</v>
      </c>
      <c r="G141" s="163">
        <v>0</v>
      </c>
      <c r="H141" s="165"/>
      <c r="I141" s="165"/>
    </row>
    <row r="142" spans="1:9" s="166" customFormat="1" x14ac:dyDescent="0.3">
      <c r="A142" s="149">
        <v>2000</v>
      </c>
      <c r="B142" s="149"/>
      <c r="C142" s="149"/>
      <c r="D142" s="150">
        <v>0</v>
      </c>
      <c r="E142" s="163">
        <v>0</v>
      </c>
      <c r="F142" s="180">
        <v>0</v>
      </c>
      <c r="G142" s="163">
        <v>0</v>
      </c>
      <c r="H142" s="165"/>
      <c r="I142" s="165"/>
    </row>
    <row r="143" spans="1:9" s="166" customFormat="1" x14ac:dyDescent="0.3">
      <c r="A143" s="149">
        <v>2001</v>
      </c>
      <c r="B143" s="149"/>
      <c r="C143" s="149"/>
      <c r="D143" s="150">
        <v>0</v>
      </c>
      <c r="E143" s="163">
        <v>0</v>
      </c>
      <c r="F143" s="180">
        <v>0</v>
      </c>
      <c r="G143" s="163">
        <v>0</v>
      </c>
      <c r="H143" s="165"/>
      <c r="I143" s="165"/>
    </row>
    <row r="144" spans="1:9" s="166" customFormat="1" x14ac:dyDescent="0.3">
      <c r="A144" s="149">
        <v>2002</v>
      </c>
      <c r="B144" s="149"/>
      <c r="C144" s="149"/>
      <c r="D144" s="150">
        <v>0</v>
      </c>
      <c r="E144" s="163">
        <v>0</v>
      </c>
      <c r="F144" s="180">
        <v>0</v>
      </c>
      <c r="G144" s="163">
        <v>0</v>
      </c>
      <c r="H144" s="165"/>
      <c r="I144" s="165"/>
    </row>
    <row r="145" spans="1:9" s="166" customFormat="1" x14ac:dyDescent="0.3">
      <c r="A145" s="149">
        <v>2003</v>
      </c>
      <c r="B145" s="149"/>
      <c r="C145" s="149"/>
      <c r="D145" s="150">
        <v>0</v>
      </c>
      <c r="E145" s="163">
        <v>0</v>
      </c>
      <c r="F145" s="180">
        <v>0</v>
      </c>
      <c r="G145" s="163">
        <v>0</v>
      </c>
      <c r="H145" s="165"/>
      <c r="I145" s="165"/>
    </row>
    <row r="146" spans="1:9" s="166" customFormat="1" x14ac:dyDescent="0.3">
      <c r="A146" s="149">
        <v>2004</v>
      </c>
      <c r="B146" s="149"/>
      <c r="C146" s="149"/>
      <c r="D146" s="150">
        <v>0</v>
      </c>
      <c r="E146" s="163">
        <v>0</v>
      </c>
      <c r="F146" s="180">
        <v>0</v>
      </c>
      <c r="G146" s="163">
        <v>0</v>
      </c>
      <c r="H146" s="165"/>
      <c r="I146" s="165"/>
    </row>
    <row r="147" spans="1:9" s="166" customFormat="1" x14ac:dyDescent="0.3">
      <c r="A147" s="149">
        <v>2005</v>
      </c>
      <c r="B147" s="149"/>
      <c r="C147" s="149"/>
      <c r="D147" s="150">
        <v>0</v>
      </c>
      <c r="E147" s="163">
        <v>0</v>
      </c>
      <c r="F147" s="180">
        <v>0</v>
      </c>
      <c r="G147" s="163">
        <v>0</v>
      </c>
      <c r="H147" s="165"/>
      <c r="I147" s="165"/>
    </row>
    <row r="148" spans="1:9" s="166" customFormat="1" x14ac:dyDescent="0.3">
      <c r="A148" s="149">
        <v>2006</v>
      </c>
      <c r="B148" s="149"/>
      <c r="C148" s="149"/>
      <c r="D148" s="150">
        <v>0</v>
      </c>
      <c r="E148" s="163">
        <v>0</v>
      </c>
      <c r="F148" s="180">
        <v>0</v>
      </c>
      <c r="G148" s="163">
        <v>0</v>
      </c>
      <c r="H148" s="165"/>
      <c r="I148" s="165"/>
    </row>
    <row r="149" spans="1:9" s="166" customFormat="1" x14ac:dyDescent="0.3">
      <c r="A149" s="149">
        <v>2007</v>
      </c>
      <c r="B149" s="149"/>
      <c r="C149" s="149"/>
      <c r="D149" s="150">
        <v>0</v>
      </c>
      <c r="E149" s="163">
        <v>0</v>
      </c>
      <c r="F149" s="180">
        <v>0</v>
      </c>
      <c r="G149" s="163">
        <v>0</v>
      </c>
      <c r="H149" s="165"/>
      <c r="I149" s="165"/>
    </row>
    <row r="150" spans="1:9" s="166" customFormat="1" x14ac:dyDescent="0.3">
      <c r="A150" s="149">
        <v>2008</v>
      </c>
      <c r="B150" s="149"/>
      <c r="C150" s="149"/>
      <c r="D150" s="150">
        <v>0</v>
      </c>
      <c r="E150" s="163">
        <v>0</v>
      </c>
      <c r="F150" s="180">
        <v>0</v>
      </c>
      <c r="G150" s="163">
        <v>0</v>
      </c>
      <c r="H150" s="165"/>
      <c r="I150" s="165"/>
    </row>
    <row r="151" spans="1:9" s="166" customFormat="1" x14ac:dyDescent="0.3">
      <c r="A151" s="149"/>
      <c r="B151" s="149"/>
      <c r="C151" s="149"/>
      <c r="D151" s="150"/>
      <c r="E151" s="149"/>
      <c r="F151" s="151"/>
      <c r="G151" s="149"/>
      <c r="H151" s="165"/>
      <c r="I151" s="165"/>
    </row>
    <row r="152" spans="1:9" s="166" customFormat="1" ht="14.4" thickBot="1" x14ac:dyDescent="0.35">
      <c r="A152" s="149"/>
      <c r="B152" s="149"/>
      <c r="C152" s="149"/>
      <c r="D152" s="181">
        <v>0</v>
      </c>
      <c r="E152" s="149"/>
      <c r="F152" s="182">
        <v>0</v>
      </c>
      <c r="G152" s="149"/>
      <c r="H152" s="165"/>
      <c r="I152" s="165"/>
    </row>
    <row r="153" spans="1:9" s="166" customFormat="1" ht="14.4" thickTop="1" x14ac:dyDescent="0.3">
      <c r="A153" s="149"/>
      <c r="B153" s="149"/>
      <c r="C153" s="149"/>
      <c r="D153" s="150"/>
      <c r="E153" s="149"/>
      <c r="F153" s="151"/>
      <c r="G153" s="149"/>
      <c r="H153" s="165"/>
      <c r="I153" s="165"/>
    </row>
    <row r="154" spans="1:9" s="166" customFormat="1" x14ac:dyDescent="0.3">
      <c r="A154" s="149"/>
      <c r="B154" s="149"/>
      <c r="C154" s="149"/>
      <c r="D154" s="150"/>
      <c r="E154" s="149"/>
      <c r="F154" s="151"/>
      <c r="G154" s="149"/>
      <c r="H154" s="165"/>
      <c r="I154" s="165"/>
    </row>
    <row r="155" spans="1:9" s="166" customFormat="1" x14ac:dyDescent="0.3">
      <c r="A155" s="149"/>
      <c r="B155" s="149"/>
      <c r="C155" s="149"/>
      <c r="D155" s="150"/>
      <c r="E155" s="149"/>
      <c r="F155" s="151"/>
      <c r="G155" s="149"/>
      <c r="H155" s="165"/>
      <c r="I155" s="165"/>
    </row>
    <row r="156" spans="1:9" s="166" customFormat="1" x14ac:dyDescent="0.3">
      <c r="A156" s="154" t="s">
        <v>95</v>
      </c>
      <c r="B156" s="149"/>
      <c r="C156" s="149"/>
      <c r="D156" s="150"/>
      <c r="E156" s="149"/>
      <c r="F156" s="151"/>
      <c r="G156" s="149"/>
      <c r="H156" s="165"/>
      <c r="I156" s="165"/>
    </row>
    <row r="157" spans="1:9" x14ac:dyDescent="0.3">
      <c r="A157" s="187"/>
      <c r="B157" s="162"/>
      <c r="C157" s="162"/>
      <c r="D157" s="174"/>
      <c r="E157" s="162"/>
      <c r="F157" s="175"/>
      <c r="G157" s="162"/>
      <c r="H157" s="162"/>
      <c r="I157" s="162"/>
    </row>
    <row r="158" spans="1:9" s="190" customFormat="1" x14ac:dyDescent="0.3">
      <c r="A158" s="188"/>
      <c r="B158" s="189"/>
      <c r="C158" s="189"/>
      <c r="D158" s="176" t="s">
        <v>68</v>
      </c>
      <c r="E158" s="177" t="s">
        <v>7</v>
      </c>
      <c r="F158" s="178" t="s">
        <v>45</v>
      </c>
      <c r="G158" s="179" t="s">
        <v>7</v>
      </c>
      <c r="H158" s="188"/>
      <c r="I158" s="188"/>
    </row>
    <row r="159" spans="1:9" x14ac:dyDescent="0.3">
      <c r="A159" s="191"/>
      <c r="B159" s="162"/>
      <c r="C159" s="162"/>
      <c r="D159" s="174"/>
      <c r="E159" s="162"/>
      <c r="F159" s="175"/>
      <c r="G159" s="162"/>
      <c r="H159" s="162"/>
      <c r="I159" s="162"/>
    </row>
    <row r="160" spans="1:9" s="166" customFormat="1" x14ac:dyDescent="0.3">
      <c r="A160" s="149" t="s">
        <v>0</v>
      </c>
      <c r="B160" s="149"/>
      <c r="C160" s="149"/>
      <c r="D160" s="150">
        <v>0</v>
      </c>
      <c r="E160" s="163">
        <v>0</v>
      </c>
      <c r="F160" s="180">
        <v>0</v>
      </c>
      <c r="G160" s="163">
        <v>0</v>
      </c>
      <c r="H160" s="165"/>
      <c r="I160" s="165"/>
    </row>
    <row r="161" spans="1:9" s="166" customFormat="1" x14ac:dyDescent="0.3">
      <c r="A161" s="149" t="s">
        <v>1</v>
      </c>
      <c r="B161" s="149"/>
      <c r="C161" s="149"/>
      <c r="D161" s="150">
        <v>0</v>
      </c>
      <c r="E161" s="163">
        <v>0</v>
      </c>
      <c r="F161" s="180">
        <v>0</v>
      </c>
      <c r="G161" s="163">
        <v>0</v>
      </c>
      <c r="H161" s="165"/>
      <c r="I161" s="196"/>
    </row>
    <row r="162" spans="1:9" s="166" customFormat="1" x14ac:dyDescent="0.3">
      <c r="A162" s="149" t="s">
        <v>2</v>
      </c>
      <c r="B162" s="149"/>
      <c r="C162" s="149"/>
      <c r="D162" s="150">
        <v>0</v>
      </c>
      <c r="E162" s="163">
        <v>0</v>
      </c>
      <c r="F162" s="180">
        <v>0</v>
      </c>
      <c r="G162" s="163">
        <v>0</v>
      </c>
      <c r="H162" s="165"/>
      <c r="I162" s="196"/>
    </row>
    <row r="163" spans="1:9" s="166" customFormat="1" x14ac:dyDescent="0.3">
      <c r="A163" s="149" t="s">
        <v>3</v>
      </c>
      <c r="B163" s="149"/>
      <c r="C163" s="149"/>
      <c r="D163" s="150">
        <v>0</v>
      </c>
      <c r="E163" s="163">
        <v>0</v>
      </c>
      <c r="F163" s="180">
        <v>0</v>
      </c>
      <c r="G163" s="163">
        <v>0</v>
      </c>
      <c r="H163" s="165"/>
      <c r="I163" s="196"/>
    </row>
    <row r="164" spans="1:9" s="166" customFormat="1" x14ac:dyDescent="0.3">
      <c r="A164" s="149" t="s">
        <v>4</v>
      </c>
      <c r="B164" s="149"/>
      <c r="C164" s="149"/>
      <c r="D164" s="150">
        <v>0</v>
      </c>
      <c r="E164" s="163">
        <v>0</v>
      </c>
      <c r="F164" s="180">
        <v>0</v>
      </c>
      <c r="G164" s="163">
        <v>0</v>
      </c>
      <c r="H164" s="165"/>
      <c r="I164" s="196"/>
    </row>
    <row r="165" spans="1:9" s="166" customFormat="1" x14ac:dyDescent="0.3">
      <c r="A165" s="149" t="s">
        <v>5</v>
      </c>
      <c r="B165" s="149"/>
      <c r="C165" s="149"/>
      <c r="D165" s="150">
        <v>0</v>
      </c>
      <c r="E165" s="163">
        <v>0</v>
      </c>
      <c r="F165" s="180">
        <v>0</v>
      </c>
      <c r="G165" s="163">
        <v>0</v>
      </c>
      <c r="H165" s="165"/>
      <c r="I165" s="196"/>
    </row>
    <row r="166" spans="1:9" s="166" customFormat="1" x14ac:dyDescent="0.3">
      <c r="A166" s="149" t="s">
        <v>13</v>
      </c>
      <c r="B166" s="149"/>
      <c r="C166" s="149"/>
      <c r="D166" s="150">
        <v>0</v>
      </c>
      <c r="E166" s="163">
        <v>0</v>
      </c>
      <c r="F166" s="180">
        <v>0</v>
      </c>
      <c r="G166" s="163">
        <v>0</v>
      </c>
      <c r="H166" s="165"/>
      <c r="I166" s="196"/>
    </row>
    <row r="167" spans="1:9" s="166" customFormat="1" x14ac:dyDescent="0.3">
      <c r="A167" s="149" t="s">
        <v>14</v>
      </c>
      <c r="B167" s="149"/>
      <c r="C167" s="149"/>
      <c r="D167" s="150">
        <v>0</v>
      </c>
      <c r="E167" s="163">
        <v>0</v>
      </c>
      <c r="F167" s="180">
        <v>0</v>
      </c>
      <c r="G167" s="163">
        <v>0</v>
      </c>
      <c r="H167" s="165"/>
      <c r="I167" s="196"/>
    </row>
    <row r="168" spans="1:9" s="166" customFormat="1" x14ac:dyDescent="0.3">
      <c r="A168" s="149" t="s">
        <v>6</v>
      </c>
      <c r="B168" s="149"/>
      <c r="C168" s="149"/>
      <c r="D168" s="150">
        <v>0</v>
      </c>
      <c r="E168" s="163">
        <v>0</v>
      </c>
      <c r="F168" s="180">
        <v>0</v>
      </c>
      <c r="G168" s="163">
        <v>0</v>
      </c>
      <c r="H168" s="165"/>
      <c r="I168" s="196"/>
    </row>
    <row r="169" spans="1:9" s="166" customFormat="1" x14ac:dyDescent="0.3">
      <c r="A169" s="149"/>
      <c r="B169" s="149"/>
      <c r="C169" s="149"/>
      <c r="D169" s="150"/>
      <c r="E169" s="149"/>
      <c r="F169" s="151"/>
      <c r="G169" s="149"/>
      <c r="H169" s="165"/>
      <c r="I169" s="165"/>
    </row>
    <row r="170" spans="1:9" s="198" customFormat="1" ht="14.4" thickBot="1" x14ac:dyDescent="0.35">
      <c r="A170" s="149"/>
      <c r="B170" s="148"/>
      <c r="C170" s="148"/>
      <c r="D170" s="181">
        <v>0</v>
      </c>
      <c r="E170" s="148"/>
      <c r="F170" s="182">
        <v>0</v>
      </c>
      <c r="G170" s="192"/>
      <c r="H170" s="193"/>
      <c r="I170" s="197"/>
    </row>
    <row r="171" spans="1:9" s="166" customFormat="1" ht="14.4" thickTop="1" x14ac:dyDescent="0.3">
      <c r="A171" s="148"/>
      <c r="B171" s="149"/>
      <c r="C171" s="149"/>
      <c r="D171" s="150"/>
      <c r="E171" s="149"/>
      <c r="F171" s="151"/>
      <c r="G171" s="149"/>
      <c r="H171" s="165"/>
      <c r="I171" s="165"/>
    </row>
    <row r="172" spans="1:9" s="166" customFormat="1" x14ac:dyDescent="0.3">
      <c r="A172" s="148" t="s">
        <v>69</v>
      </c>
      <c r="B172" s="149"/>
      <c r="C172" s="149"/>
      <c r="D172" s="150"/>
      <c r="E172" s="149"/>
      <c r="F172" s="199">
        <v>0</v>
      </c>
      <c r="G172" s="149"/>
      <c r="H172" s="165"/>
      <c r="I172" s="165"/>
    </row>
    <row r="173" spans="1:9" s="166" customFormat="1" x14ac:dyDescent="0.3">
      <c r="A173" s="148"/>
      <c r="B173" s="149"/>
      <c r="C173" s="149"/>
      <c r="D173" s="150"/>
      <c r="E173" s="150"/>
      <c r="F173" s="151"/>
      <c r="G173" s="150"/>
      <c r="H173" s="200"/>
      <c r="I173" s="165"/>
    </row>
    <row r="174" spans="1:9" s="166" customFormat="1" x14ac:dyDescent="0.3">
      <c r="A174" s="148"/>
      <c r="B174" s="149"/>
      <c r="C174" s="149"/>
      <c r="D174" s="150"/>
      <c r="E174" s="150"/>
      <c r="F174" s="151"/>
      <c r="G174" s="150"/>
      <c r="H174" s="165"/>
      <c r="I174" s="165"/>
    </row>
    <row r="175" spans="1:9" s="166" customFormat="1" x14ac:dyDescent="0.3">
      <c r="A175" s="148"/>
      <c r="B175" s="149"/>
      <c r="C175" s="149"/>
      <c r="D175" s="150"/>
      <c r="E175" s="150"/>
      <c r="F175" s="151"/>
      <c r="G175" s="150"/>
      <c r="H175" s="165"/>
      <c r="I175" s="165"/>
    </row>
    <row r="176" spans="1:9" s="166" customFormat="1" x14ac:dyDescent="0.3">
      <c r="A176" s="154" t="s">
        <v>96</v>
      </c>
      <c r="B176" s="149"/>
      <c r="C176" s="149"/>
      <c r="D176" s="150"/>
      <c r="E176" s="149"/>
      <c r="F176" s="151"/>
      <c r="G176" s="149"/>
      <c r="H176" s="165"/>
      <c r="I176" s="165"/>
    </row>
    <row r="177" spans="1:11" s="153" customFormat="1" x14ac:dyDescent="0.3">
      <c r="A177" s="187"/>
      <c r="B177" s="162"/>
      <c r="C177" s="162"/>
      <c r="D177" s="174"/>
      <c r="E177" s="162"/>
      <c r="F177" s="175"/>
      <c r="G177" s="162"/>
      <c r="H177" s="152"/>
      <c r="I177" s="152"/>
    </row>
    <row r="178" spans="1:11" s="153" customFormat="1" x14ac:dyDescent="0.3">
      <c r="A178" s="188"/>
      <c r="B178" s="189"/>
      <c r="C178" s="189"/>
      <c r="D178" s="176" t="s">
        <v>68</v>
      </c>
      <c r="E178" s="177" t="s">
        <v>7</v>
      </c>
      <c r="F178" s="178" t="s">
        <v>45</v>
      </c>
      <c r="G178" s="179" t="s">
        <v>7</v>
      </c>
      <c r="H178" s="152"/>
      <c r="I178" s="152"/>
    </row>
    <row r="179" spans="1:11" s="153" customFormat="1" x14ac:dyDescent="0.3">
      <c r="A179" s="191"/>
      <c r="B179" s="162"/>
      <c r="C179" s="162"/>
      <c r="D179" s="174"/>
      <c r="E179" s="162"/>
      <c r="F179" s="175"/>
      <c r="G179" s="162"/>
      <c r="H179" s="152"/>
      <c r="I179" s="152"/>
    </row>
    <row r="180" spans="1:11" s="166" customFormat="1" x14ac:dyDescent="0.3">
      <c r="A180" s="149" t="s">
        <v>0</v>
      </c>
      <c r="B180" s="149"/>
      <c r="C180" s="149"/>
      <c r="D180" s="150">
        <v>0</v>
      </c>
      <c r="E180" s="163">
        <v>0</v>
      </c>
      <c r="F180" s="180">
        <v>0</v>
      </c>
      <c r="G180" s="163">
        <v>0</v>
      </c>
      <c r="H180" s="165"/>
      <c r="I180" s="165"/>
      <c r="K180" s="207"/>
    </row>
    <row r="181" spans="1:11" s="166" customFormat="1" x14ac:dyDescent="0.3">
      <c r="A181" s="149" t="s">
        <v>1</v>
      </c>
      <c r="B181" s="149"/>
      <c r="C181" s="149"/>
      <c r="D181" s="150">
        <v>0</v>
      </c>
      <c r="E181" s="163">
        <v>0</v>
      </c>
      <c r="F181" s="180">
        <v>0</v>
      </c>
      <c r="G181" s="163">
        <v>0</v>
      </c>
      <c r="H181" s="165"/>
      <c r="I181" s="165"/>
      <c r="K181" s="207"/>
    </row>
    <row r="182" spans="1:11" s="166" customFormat="1" x14ac:dyDescent="0.3">
      <c r="A182" s="149" t="s">
        <v>2</v>
      </c>
      <c r="B182" s="149"/>
      <c r="C182" s="149"/>
      <c r="D182" s="150">
        <v>0</v>
      </c>
      <c r="E182" s="163">
        <v>0</v>
      </c>
      <c r="F182" s="180">
        <v>0</v>
      </c>
      <c r="G182" s="163">
        <v>0</v>
      </c>
      <c r="H182" s="165"/>
      <c r="I182" s="165"/>
      <c r="K182" s="207"/>
    </row>
    <row r="183" spans="1:11" s="166" customFormat="1" x14ac:dyDescent="0.3">
      <c r="A183" s="149" t="s">
        <v>3</v>
      </c>
      <c r="B183" s="149"/>
      <c r="C183" s="149"/>
      <c r="D183" s="150">
        <v>0</v>
      </c>
      <c r="E183" s="163">
        <v>0</v>
      </c>
      <c r="F183" s="180">
        <v>0</v>
      </c>
      <c r="G183" s="163">
        <v>0</v>
      </c>
      <c r="H183" s="165"/>
      <c r="I183" s="165"/>
      <c r="K183" s="207"/>
    </row>
    <row r="184" spans="1:11" s="166" customFormat="1" x14ac:dyDescent="0.3">
      <c r="A184" s="149" t="s">
        <v>4</v>
      </c>
      <c r="B184" s="149"/>
      <c r="C184" s="149"/>
      <c r="D184" s="150">
        <v>0</v>
      </c>
      <c r="E184" s="163">
        <v>0</v>
      </c>
      <c r="F184" s="180">
        <v>0</v>
      </c>
      <c r="G184" s="163">
        <v>0</v>
      </c>
      <c r="H184" s="165"/>
      <c r="I184" s="165"/>
      <c r="K184" s="207"/>
    </row>
    <row r="185" spans="1:11" s="166" customFormat="1" x14ac:dyDescent="0.3">
      <c r="A185" s="149" t="s">
        <v>5</v>
      </c>
      <c r="B185" s="149"/>
      <c r="C185" s="149"/>
      <c r="D185" s="150">
        <v>0</v>
      </c>
      <c r="E185" s="163">
        <v>0</v>
      </c>
      <c r="F185" s="180">
        <v>0</v>
      </c>
      <c r="G185" s="163">
        <v>0</v>
      </c>
      <c r="H185" s="165"/>
      <c r="I185" s="165"/>
      <c r="K185" s="207"/>
    </row>
    <row r="186" spans="1:11" s="166" customFormat="1" x14ac:dyDescent="0.3">
      <c r="A186" s="149" t="s">
        <v>13</v>
      </c>
      <c r="B186" s="149"/>
      <c r="C186" s="149"/>
      <c r="D186" s="150">
        <v>0</v>
      </c>
      <c r="E186" s="163">
        <v>0</v>
      </c>
      <c r="F186" s="180">
        <v>0</v>
      </c>
      <c r="G186" s="163">
        <v>0</v>
      </c>
      <c r="H186" s="165"/>
      <c r="I186" s="165"/>
      <c r="K186" s="207"/>
    </row>
    <row r="187" spans="1:11" s="166" customFormat="1" x14ac:dyDescent="0.3">
      <c r="A187" s="149" t="s">
        <v>14</v>
      </c>
      <c r="B187" s="149"/>
      <c r="C187" s="149"/>
      <c r="D187" s="150">
        <v>0</v>
      </c>
      <c r="E187" s="163">
        <v>0</v>
      </c>
      <c r="F187" s="180">
        <v>0</v>
      </c>
      <c r="G187" s="163">
        <v>0</v>
      </c>
      <c r="H187" s="165"/>
      <c r="I187" s="165"/>
      <c r="K187" s="207"/>
    </row>
    <row r="188" spans="1:11" s="166" customFormat="1" x14ac:dyDescent="0.3">
      <c r="A188" s="149" t="s">
        <v>6</v>
      </c>
      <c r="B188" s="149"/>
      <c r="C188" s="149"/>
      <c r="D188" s="150">
        <v>0</v>
      </c>
      <c r="E188" s="163">
        <v>0</v>
      </c>
      <c r="F188" s="180">
        <v>0</v>
      </c>
      <c r="G188" s="163">
        <v>0</v>
      </c>
      <c r="H188" s="165"/>
      <c r="I188" s="165"/>
      <c r="K188" s="207"/>
    </row>
    <row r="189" spans="1:11" s="166" customFormat="1" x14ac:dyDescent="0.3">
      <c r="A189" s="149"/>
      <c r="B189" s="149"/>
      <c r="C189" s="149"/>
      <c r="D189" s="150"/>
      <c r="E189" s="149"/>
      <c r="F189" s="151"/>
      <c r="G189" s="149"/>
      <c r="H189" s="165"/>
      <c r="I189" s="165"/>
    </row>
    <row r="190" spans="1:11" s="166" customFormat="1" ht="14.4" thickBot="1" x14ac:dyDescent="0.35">
      <c r="A190" s="149"/>
      <c r="B190" s="148"/>
      <c r="C190" s="148"/>
      <c r="D190" s="181">
        <v>0</v>
      </c>
      <c r="E190" s="148"/>
      <c r="F190" s="182">
        <v>0</v>
      </c>
      <c r="G190" s="192"/>
      <c r="H190" s="165"/>
      <c r="I190" s="165"/>
    </row>
    <row r="191" spans="1:11" s="166" customFormat="1" ht="14.4" thickTop="1" x14ac:dyDescent="0.3">
      <c r="A191" s="148"/>
      <c r="B191" s="149"/>
      <c r="C191" s="149"/>
      <c r="D191" s="150"/>
      <c r="E191" s="149"/>
      <c r="F191" s="151"/>
      <c r="G191" s="149"/>
      <c r="H191" s="165"/>
      <c r="I191" s="165"/>
    </row>
    <row r="192" spans="1:11" s="166" customFormat="1" x14ac:dyDescent="0.3">
      <c r="A192" s="148" t="s">
        <v>69</v>
      </c>
      <c r="B192" s="149"/>
      <c r="C192" s="149"/>
      <c r="D192" s="150"/>
      <c r="E192" s="149"/>
      <c r="F192" s="199">
        <v>0</v>
      </c>
      <c r="G192" s="149"/>
      <c r="H192" s="165"/>
      <c r="I192" s="165"/>
    </row>
    <row r="193" spans="1:9" s="166" customFormat="1" x14ac:dyDescent="0.3">
      <c r="A193" s="148"/>
      <c r="B193" s="149"/>
      <c r="C193" s="149"/>
      <c r="D193" s="150"/>
      <c r="E193" s="150"/>
      <c r="F193" s="151"/>
      <c r="G193" s="150"/>
      <c r="H193" s="165"/>
      <c r="I193" s="165"/>
    </row>
    <row r="194" spans="1:9" s="153" customFormat="1" x14ac:dyDescent="0.3">
      <c r="A194" s="149"/>
      <c r="B194" s="149"/>
      <c r="C194" s="149"/>
      <c r="D194" s="150"/>
      <c r="E194" s="149"/>
      <c r="F194" s="151"/>
      <c r="G194" s="149"/>
      <c r="H194" s="152"/>
      <c r="I194" s="152"/>
    </row>
    <row r="195" spans="1:9" s="202" customFormat="1" x14ac:dyDescent="0.3">
      <c r="A195" s="154" t="s">
        <v>81</v>
      </c>
      <c r="B195" s="149"/>
      <c r="C195" s="149"/>
      <c r="D195" s="150"/>
      <c r="E195" s="149"/>
      <c r="F195" s="151"/>
      <c r="G195" s="149"/>
      <c r="H195" s="201"/>
      <c r="I195" s="201"/>
    </row>
    <row r="196" spans="1:9" x14ac:dyDescent="0.3">
      <c r="A196" s="187"/>
      <c r="B196" s="162"/>
      <c r="C196" s="162"/>
      <c r="D196" s="174"/>
      <c r="E196" s="162"/>
      <c r="F196" s="175"/>
      <c r="G196" s="162"/>
      <c r="H196" s="162"/>
      <c r="I196" s="162"/>
    </row>
    <row r="197" spans="1:9" s="190" customFormat="1" x14ac:dyDescent="0.3">
      <c r="A197" s="188"/>
      <c r="B197" s="189"/>
      <c r="C197" s="189"/>
      <c r="D197" s="176" t="s">
        <v>68</v>
      </c>
      <c r="E197" s="177" t="s">
        <v>7</v>
      </c>
      <c r="F197" s="178" t="s">
        <v>45</v>
      </c>
      <c r="G197" s="179" t="s">
        <v>7</v>
      </c>
      <c r="H197" s="188"/>
      <c r="I197" s="188"/>
    </row>
    <row r="198" spans="1:9" x14ac:dyDescent="0.3">
      <c r="A198" s="191"/>
      <c r="B198" s="162"/>
      <c r="C198" s="162"/>
      <c r="D198" s="174"/>
      <c r="E198" s="162"/>
      <c r="F198" s="175"/>
      <c r="G198" s="162"/>
      <c r="H198" s="162"/>
      <c r="I198" s="162"/>
    </row>
    <row r="199" spans="1:9" s="166" customFormat="1" x14ac:dyDescent="0.3">
      <c r="A199" s="149" t="s">
        <v>41</v>
      </c>
      <c r="B199" s="149"/>
      <c r="C199" s="149"/>
      <c r="D199" s="150">
        <v>0</v>
      </c>
      <c r="E199" s="163">
        <v>0</v>
      </c>
      <c r="F199" s="151">
        <v>0</v>
      </c>
      <c r="G199" s="163">
        <v>0</v>
      </c>
      <c r="H199" s="165"/>
      <c r="I199" s="165"/>
    </row>
    <row r="200" spans="1:9" s="166" customFormat="1" x14ac:dyDescent="0.3">
      <c r="A200" s="149" t="s">
        <v>42</v>
      </c>
      <c r="B200" s="149"/>
      <c r="C200" s="149"/>
      <c r="D200" s="150">
        <v>0</v>
      </c>
      <c r="E200" s="163">
        <v>0</v>
      </c>
      <c r="F200" s="151">
        <v>0</v>
      </c>
      <c r="G200" s="163">
        <v>0</v>
      </c>
      <c r="H200" s="165"/>
      <c r="I200" s="165"/>
    </row>
    <row r="201" spans="1:9" s="166" customFormat="1" x14ac:dyDescent="0.3">
      <c r="A201" s="149"/>
      <c r="B201" s="149"/>
      <c r="C201" s="149"/>
      <c r="D201" s="150"/>
      <c r="E201" s="149"/>
      <c r="F201" s="151"/>
      <c r="G201" s="149"/>
      <c r="H201" s="165"/>
      <c r="I201" s="165"/>
    </row>
    <row r="202" spans="1:9" s="166" customFormat="1" ht="14.4" thickBot="1" x14ac:dyDescent="0.35">
      <c r="A202" s="149"/>
      <c r="B202" s="149"/>
      <c r="C202" s="149"/>
      <c r="D202" s="181">
        <v>0</v>
      </c>
      <c r="E202" s="148"/>
      <c r="F202" s="182">
        <v>0</v>
      </c>
      <c r="G202" s="149"/>
      <c r="H202" s="165"/>
      <c r="I202" s="165"/>
    </row>
    <row r="203" spans="1:9" s="166" customFormat="1" ht="14.4" thickTop="1" x14ac:dyDescent="0.3">
      <c r="A203" s="149"/>
      <c r="B203" s="149"/>
      <c r="C203" s="149"/>
      <c r="D203" s="150"/>
      <c r="E203" s="149"/>
      <c r="F203" s="151"/>
      <c r="G203" s="149"/>
      <c r="H203" s="165"/>
      <c r="I203" s="165"/>
    </row>
    <row r="204" spans="1:9" s="166" customFormat="1" x14ac:dyDescent="0.3">
      <c r="A204" s="149"/>
      <c r="B204" s="149"/>
      <c r="C204" s="149"/>
      <c r="D204" s="150"/>
      <c r="E204" s="149"/>
      <c r="F204" s="151"/>
      <c r="G204" s="149"/>
      <c r="H204" s="165"/>
      <c r="I204" s="165"/>
    </row>
    <row r="205" spans="1:9" s="166" customFormat="1" x14ac:dyDescent="0.3">
      <c r="A205" s="154" t="s">
        <v>90</v>
      </c>
      <c r="B205" s="149"/>
      <c r="C205" s="149"/>
      <c r="D205" s="150"/>
      <c r="E205" s="149"/>
      <c r="F205" s="151"/>
      <c r="G205" s="149"/>
      <c r="H205" s="193"/>
      <c r="I205" s="193"/>
    </row>
    <row r="206" spans="1:9" s="166" customFormat="1" x14ac:dyDescent="0.3">
      <c r="A206" s="155"/>
      <c r="B206" s="165"/>
      <c r="C206" s="165"/>
      <c r="D206" s="172"/>
      <c r="E206" s="165"/>
      <c r="F206" s="173"/>
      <c r="G206" s="165"/>
      <c r="H206" s="165"/>
      <c r="I206" s="165"/>
    </row>
    <row r="207" spans="1:9" x14ac:dyDescent="0.3">
      <c r="A207" s="188"/>
      <c r="B207" s="189"/>
      <c r="C207" s="189"/>
      <c r="D207" s="176" t="s">
        <v>68</v>
      </c>
      <c r="E207" s="177" t="s">
        <v>7</v>
      </c>
      <c r="F207" s="178" t="s">
        <v>45</v>
      </c>
      <c r="G207" s="179" t="s">
        <v>7</v>
      </c>
      <c r="H207" s="188"/>
      <c r="I207" s="188"/>
    </row>
    <row r="208" spans="1:9" x14ac:dyDescent="0.3">
      <c r="A208" s="191"/>
      <c r="B208" s="162"/>
      <c r="C208" s="162"/>
      <c r="D208" s="174"/>
      <c r="E208" s="162"/>
      <c r="F208" s="175"/>
      <c r="G208" s="162"/>
      <c r="H208" s="162"/>
      <c r="I208" s="162"/>
    </row>
    <row r="209" spans="1:9" s="166" customFormat="1" x14ac:dyDescent="0.3">
      <c r="A209" s="149" t="s">
        <v>87</v>
      </c>
      <c r="B209" s="149"/>
      <c r="C209" s="149"/>
      <c r="D209" s="150">
        <v>0</v>
      </c>
      <c r="E209" s="163">
        <v>0</v>
      </c>
      <c r="F209" s="151">
        <v>0</v>
      </c>
      <c r="G209" s="163">
        <v>0</v>
      </c>
      <c r="H209" s="165"/>
      <c r="I209" s="165"/>
    </row>
    <row r="210" spans="1:9" s="166" customFormat="1" x14ac:dyDescent="0.3">
      <c r="A210" s="149" t="s">
        <v>88</v>
      </c>
      <c r="B210" s="149"/>
      <c r="C210" s="149"/>
      <c r="D210" s="150">
        <v>0</v>
      </c>
      <c r="E210" s="163">
        <v>0</v>
      </c>
      <c r="F210" s="151">
        <v>0</v>
      </c>
      <c r="G210" s="163">
        <v>0</v>
      </c>
      <c r="H210" s="165"/>
      <c r="I210" s="165"/>
    </row>
    <row r="211" spans="1:9" s="166" customFormat="1" x14ac:dyDescent="0.3">
      <c r="A211" s="149"/>
      <c r="B211" s="149"/>
      <c r="C211" s="149"/>
      <c r="D211" s="150"/>
      <c r="E211" s="149"/>
      <c r="F211" s="151"/>
      <c r="G211" s="149"/>
      <c r="H211" s="165"/>
      <c r="I211" s="165"/>
    </row>
    <row r="212" spans="1:9" s="166" customFormat="1" ht="14.4" thickBot="1" x14ac:dyDescent="0.35">
      <c r="A212" s="149"/>
      <c r="B212" s="149"/>
      <c r="C212" s="149"/>
      <c r="D212" s="181">
        <v>0</v>
      </c>
      <c r="E212" s="148"/>
      <c r="F212" s="182">
        <v>0</v>
      </c>
      <c r="G212" s="149"/>
      <c r="H212" s="165"/>
      <c r="I212" s="165"/>
    </row>
    <row r="213" spans="1:9" ht="14.4" thickTop="1" x14ac:dyDescent="0.3">
      <c r="A213" s="162"/>
      <c r="B213" s="162"/>
      <c r="C213" s="162"/>
      <c r="D213" s="174"/>
      <c r="E213" s="162"/>
      <c r="F213" s="175"/>
      <c r="G213" s="162"/>
      <c r="H213" s="162"/>
      <c r="I213" s="162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9CB31"/>
  </sheetPr>
  <dimension ref="A1:J229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105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0.86965702557604685</v>
      </c>
      <c r="E6" s="34">
        <v>2E-3</v>
      </c>
      <c r="F6" s="34">
        <v>1.4544999999999999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0.81383525072899976</v>
      </c>
      <c r="E7" s="34">
        <v>9.243275920017926E-4</v>
      </c>
      <c r="F7" s="34">
        <v>1.4202330748145813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0.79637975309308506</v>
      </c>
      <c r="E8" s="34">
        <v>9.0680923080030688E-4</v>
      </c>
      <c r="F8" s="34">
        <v>1.3866690588235293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0.59886910703486262</v>
      </c>
      <c r="E9" s="34">
        <v>0</v>
      </c>
      <c r="F9" s="34">
        <v>1.0801499999999999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26546.922399030704</v>
      </c>
      <c r="E10" s="36">
        <v>21.44</v>
      </c>
      <c r="F10" s="36">
        <v>99730.32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16.412513948621054</v>
      </c>
      <c r="E11" s="38">
        <v>0.13141683778234087</v>
      </c>
      <c r="F11" s="38">
        <v>81.577002053388085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8.8584839489654718E-2</v>
      </c>
      <c r="E12" s="34">
        <v>6.54E-2</v>
      </c>
      <c r="F12" s="34">
        <v>0.1613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15.866006232113032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1538943.41</v>
      </c>
      <c r="E20" s="34">
        <v>5.8532603032496813E-3</v>
      </c>
      <c r="F20" s="42">
        <v>139</v>
      </c>
      <c r="G20" s="34">
        <v>1.4034733441033925E-2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11389537.919999998</v>
      </c>
      <c r="E21" s="34">
        <v>4.3319286301432586E-2</v>
      </c>
      <c r="F21" s="42">
        <v>703</v>
      </c>
      <c r="G21" s="34">
        <v>7.0981421647819065E-2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6779387.8299999945</v>
      </c>
      <c r="E22" s="34">
        <v>2.5784912822540355E-2</v>
      </c>
      <c r="F22" s="42">
        <v>340</v>
      </c>
      <c r="G22" s="34">
        <v>3.4329563812600966E-2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8295403.9100000011</v>
      </c>
      <c r="E23" s="34">
        <v>3.1550970679178655E-2</v>
      </c>
      <c r="F23" s="42">
        <v>380</v>
      </c>
      <c r="G23" s="34">
        <v>3.8368336025848139E-2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9378841.959999999</v>
      </c>
      <c r="E24" s="34">
        <v>3.5671749187268981E-2</v>
      </c>
      <c r="F24" s="42">
        <v>443</v>
      </c>
      <c r="G24" s="34">
        <v>4.4729402261712438E-2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12842826.629999999</v>
      </c>
      <c r="E25" s="34">
        <v>4.8846765128872996E-2</v>
      </c>
      <c r="F25" s="42">
        <v>538</v>
      </c>
      <c r="G25" s="34">
        <v>5.4321486268174478E-2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15978489.110000009</v>
      </c>
      <c r="E26" s="34">
        <v>6.0773031292599908E-2</v>
      </c>
      <c r="F26" s="42">
        <v>692</v>
      </c>
      <c r="G26" s="34">
        <v>6.987075928917609E-2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19266583.339999985</v>
      </c>
      <c r="E27" s="34">
        <v>7.3279060627234896E-2</v>
      </c>
      <c r="F27" s="42">
        <v>769</v>
      </c>
      <c r="G27" s="34">
        <v>7.76453957996769E-2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25974221.70000001</v>
      </c>
      <c r="E28" s="34">
        <v>9.8791079513714256E-2</v>
      </c>
      <c r="F28" s="42">
        <v>1001</v>
      </c>
      <c r="G28" s="34">
        <v>0.1010702746365105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24741432.260000054</v>
      </c>
      <c r="E29" s="34">
        <v>9.4102253761884205E-2</v>
      </c>
      <c r="F29" s="42">
        <v>909</v>
      </c>
      <c r="G29" s="34">
        <v>9.1781098546042009E-2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31699948.19000002</v>
      </c>
      <c r="E30" s="34">
        <v>0.12056846739777051</v>
      </c>
      <c r="F30" s="42">
        <v>1187</v>
      </c>
      <c r="G30" s="34">
        <v>0.11985056542810986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29953912.010000009</v>
      </c>
      <c r="E31" s="34">
        <v>0.11392754467506182</v>
      </c>
      <c r="F31" s="42">
        <v>1036</v>
      </c>
      <c r="G31" s="34">
        <v>0.10460420032310178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65081191.170000032</v>
      </c>
      <c r="E32" s="34">
        <v>0.2475316183091911</v>
      </c>
      <c r="F32" s="42">
        <v>1767</v>
      </c>
      <c r="G32" s="34">
        <v>0.17841276252019386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262920719.44000012</v>
      </c>
      <c r="E34" s="14"/>
      <c r="F34" s="21">
        <f>SUM(F20:F33)</f>
        <v>9904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107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2179864.46</v>
      </c>
      <c r="E42" s="34">
        <v>8.290957306989484E-3</v>
      </c>
      <c r="F42" s="42">
        <v>217</v>
      </c>
      <c r="G42" s="34">
        <v>2.1910339256865911E-2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18167785.700000033</v>
      </c>
      <c r="E43" s="34">
        <v>6.9099863025994857E-2</v>
      </c>
      <c r="F43" s="42">
        <v>1238</v>
      </c>
      <c r="G43" s="34">
        <v>0.125</v>
      </c>
      <c r="H43" s="14"/>
      <c r="I43" s="3"/>
    </row>
    <row r="44" spans="1:9" x14ac:dyDescent="0.25">
      <c r="A44" s="14" t="s">
        <v>50</v>
      </c>
      <c r="B44" s="14"/>
      <c r="C44" s="14"/>
      <c r="D44" s="38">
        <v>10055943.550000001</v>
      </c>
      <c r="E44" s="34">
        <v>3.8247056266308518E-2</v>
      </c>
      <c r="F44" s="42">
        <v>459</v>
      </c>
      <c r="G44" s="34">
        <v>4.6344911147011308E-2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10709277.219999989</v>
      </c>
      <c r="E45" s="34">
        <v>4.0731963775277526E-2</v>
      </c>
      <c r="F45" s="42">
        <v>489</v>
      </c>
      <c r="G45" s="34">
        <v>4.937399030694669E-2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13381255.270000001</v>
      </c>
      <c r="E46" s="34">
        <v>5.0894639640805005E-2</v>
      </c>
      <c r="F46" s="42">
        <v>544</v>
      </c>
      <c r="G46" s="34">
        <v>5.492730210016155E-2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16267912.199999996</v>
      </c>
      <c r="E47" s="34">
        <v>6.1873831148223438E-2</v>
      </c>
      <c r="F47" s="42">
        <v>632</v>
      </c>
      <c r="G47" s="34">
        <v>6.3812600969305328E-2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18802375.199999999</v>
      </c>
      <c r="E48" s="34">
        <v>7.1513478435809616E-2</v>
      </c>
      <c r="F48" s="42">
        <v>736</v>
      </c>
      <c r="G48" s="34">
        <v>7.4313408723747976E-2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23583030.530000012</v>
      </c>
      <c r="E49" s="34">
        <v>8.9696356301739791E-2</v>
      </c>
      <c r="F49" s="42">
        <v>903</v>
      </c>
      <c r="G49" s="34">
        <v>9.1175282714054923E-2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27139416.620000016</v>
      </c>
      <c r="E50" s="34">
        <v>0.10322281438223956</v>
      </c>
      <c r="F50" s="42">
        <v>939</v>
      </c>
      <c r="G50" s="34">
        <v>9.4810177705977383E-2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28586608.270000048</v>
      </c>
      <c r="E51" s="34">
        <v>0.10872710348156361</v>
      </c>
      <c r="F51" s="42">
        <v>948</v>
      </c>
      <c r="G51" s="34">
        <v>9.5718901453957991E-2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27356903.590000007</v>
      </c>
      <c r="E52" s="34">
        <v>0.10405001039198432</v>
      </c>
      <c r="F52" s="42">
        <v>960</v>
      </c>
      <c r="G52" s="34">
        <v>9.6930533117932149E-2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22888650.610000011</v>
      </c>
      <c r="E53" s="34">
        <v>8.7055332340300093E-2</v>
      </c>
      <c r="F53" s="42">
        <v>717</v>
      </c>
      <c r="G53" s="34">
        <v>7.2394991922455576E-2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43801696.220000014</v>
      </c>
      <c r="E54" s="34">
        <v>0.16659659350276421</v>
      </c>
      <c r="F54" s="42">
        <v>1122</v>
      </c>
      <c r="G54" s="34">
        <v>0.11328756058158319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262920719.44000012</v>
      </c>
      <c r="E56" s="14"/>
      <c r="F56" s="21">
        <f>SUM(F42:F55)</f>
        <v>9904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106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2319009.52</v>
      </c>
      <c r="E64" s="34">
        <v>8.8201855104432444E-3</v>
      </c>
      <c r="F64" s="42">
        <v>236</v>
      </c>
      <c r="G64" s="34">
        <v>2.3828756058158321E-2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20828140.830000021</v>
      </c>
      <c r="E65" s="34">
        <v>7.9218331953306215E-2</v>
      </c>
      <c r="F65" s="42">
        <v>1344</v>
      </c>
      <c r="G65" s="34">
        <v>0.13570274636510501</v>
      </c>
      <c r="H65" s="14"/>
      <c r="I65" s="3"/>
    </row>
    <row r="66" spans="1:9" x14ac:dyDescent="0.25">
      <c r="A66" s="14" t="s">
        <v>50</v>
      </c>
      <c r="B66" s="14"/>
      <c r="C66" s="14"/>
      <c r="D66" s="38">
        <v>11169572.659999993</v>
      </c>
      <c r="E66" s="34">
        <v>4.2482664294355654E-2</v>
      </c>
      <c r="F66" s="42">
        <v>502</v>
      </c>
      <c r="G66" s="34">
        <v>5.0686591276252017E-2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12223682.60999999</v>
      </c>
      <c r="E67" s="34">
        <v>4.6491895488630364E-2</v>
      </c>
      <c r="F67" s="42">
        <v>539</v>
      </c>
      <c r="G67" s="34">
        <v>5.4422455573505654E-2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14184378.960000008</v>
      </c>
      <c r="E68" s="34">
        <v>5.3949262691094062E-2</v>
      </c>
      <c r="F68" s="42">
        <v>584</v>
      </c>
      <c r="G68" s="34">
        <v>5.8966074313408723E-2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17080721.689999998</v>
      </c>
      <c r="E69" s="34">
        <v>6.4965293440473443E-2</v>
      </c>
      <c r="F69" s="42">
        <v>662</v>
      </c>
      <c r="G69" s="34">
        <v>6.6841680129240716E-2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21593887.439999975</v>
      </c>
      <c r="E70" s="34">
        <v>8.2130793974674987E-2</v>
      </c>
      <c r="F70" s="42">
        <v>817</v>
      </c>
      <c r="G70" s="34">
        <v>8.2491922455573505E-2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23620079.840000007</v>
      </c>
      <c r="E71" s="34">
        <v>8.9837270681096829E-2</v>
      </c>
      <c r="F71" s="42">
        <v>867</v>
      </c>
      <c r="G71" s="34">
        <v>8.7540387722132476E-2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28126638.920000032</v>
      </c>
      <c r="E72" s="34">
        <v>0.10697764322228959</v>
      </c>
      <c r="F72" s="42">
        <v>957</v>
      </c>
      <c r="G72" s="34">
        <v>9.6627625201938613E-2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26877960.030000046</v>
      </c>
      <c r="E73" s="34">
        <v>0.10222838309300206</v>
      </c>
      <c r="F73" s="42">
        <v>925</v>
      </c>
      <c r="G73" s="34">
        <v>9.3396607431340872E-2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26173443.259999994</v>
      </c>
      <c r="E74" s="34">
        <v>9.9548804353446596E-2</v>
      </c>
      <c r="F74" s="42">
        <v>886</v>
      </c>
      <c r="G74" s="34">
        <v>8.9458804523424876E-2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20114157.810000036</v>
      </c>
      <c r="E75" s="34">
        <v>7.6502749014385654E-2</v>
      </c>
      <c r="F75" s="42">
        <v>609</v>
      </c>
      <c r="G75" s="34">
        <v>6.1490306946688209E-2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38609045.870000005</v>
      </c>
      <c r="E76" s="34">
        <v>0.14684672228280127</v>
      </c>
      <c r="F76" s="42">
        <v>976</v>
      </c>
      <c r="G76" s="34">
        <v>9.8546042003231013E-2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262920719.44000009</v>
      </c>
      <c r="E78" s="14"/>
      <c r="F78" s="21">
        <f>SUM(F64:F77)</f>
        <v>9904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24021598.629999969</v>
      </c>
      <c r="E85" s="34">
        <v>9.1364418449652943E-2</v>
      </c>
      <c r="F85" s="42">
        <v>2660</v>
      </c>
      <c r="G85" s="34">
        <v>0.26857835218093701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82561577.690000087</v>
      </c>
      <c r="E86" s="34">
        <v>0.31401700811503019</v>
      </c>
      <c r="F86" s="42">
        <v>3657</v>
      </c>
      <c r="G86" s="34">
        <v>0.3692447495961228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80278147.99000001</v>
      </c>
      <c r="E87" s="34">
        <v>0.30533214788467788</v>
      </c>
      <c r="F87" s="42">
        <v>2202</v>
      </c>
      <c r="G87" s="34">
        <v>0.22233441033925685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55613421.800000012</v>
      </c>
      <c r="E88" s="34">
        <v>0.21152164012958777</v>
      </c>
      <c r="F88" s="42">
        <v>1085</v>
      </c>
      <c r="G88" s="34">
        <v>0.10955169628432956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13898359.87999999</v>
      </c>
      <c r="E89" s="34">
        <v>5.2861409742078806E-2</v>
      </c>
      <c r="F89" s="42">
        <v>216</v>
      </c>
      <c r="G89" s="34">
        <v>2.1809369951534735E-2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4442144.47</v>
      </c>
      <c r="E90" s="34">
        <v>1.6895376216303565E-2</v>
      </c>
      <c r="F90" s="42">
        <v>60</v>
      </c>
      <c r="G90" s="34">
        <v>6.0581583198707593E-3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1522816.18</v>
      </c>
      <c r="E91" s="34">
        <v>5.7919215467060782E-3</v>
      </c>
      <c r="F91" s="42">
        <v>18</v>
      </c>
      <c r="G91" s="34">
        <v>1.8174474959612278E-3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582652.80000000005</v>
      </c>
      <c r="E92" s="34">
        <v>2.2160779159626654E-3</v>
      </c>
      <c r="F92" s="42">
        <v>6</v>
      </c>
      <c r="G92" s="34">
        <v>6.0581583198707591E-4</v>
      </c>
      <c r="H92" s="14"/>
      <c r="I92" s="14"/>
    </row>
    <row r="93" spans="1:9" s="17" customFormat="1" x14ac:dyDescent="0.25">
      <c r="A93" s="14"/>
      <c r="B93" s="14"/>
      <c r="C93" s="14"/>
      <c r="D93" s="15"/>
      <c r="E93" s="14"/>
      <c r="F93" s="16"/>
      <c r="G93" s="14"/>
      <c r="H93" s="14"/>
      <c r="I93" s="14"/>
    </row>
    <row r="94" spans="1:9" s="17" customFormat="1" ht="13.8" thickBot="1" x14ac:dyDescent="0.3">
      <c r="A94" s="14"/>
      <c r="B94" s="13"/>
      <c r="C94" s="13"/>
      <c r="D94" s="20">
        <f>SUM(D85:D93)</f>
        <v>262920719.44000009</v>
      </c>
      <c r="E94" s="22"/>
      <c r="F94" s="21">
        <f>SUM(F85:F93)</f>
        <v>9904</v>
      </c>
      <c r="G94" s="13"/>
      <c r="H94" s="14"/>
      <c r="I94" s="14"/>
    </row>
    <row r="95" spans="1:9" ht="13.8" thickTop="1" x14ac:dyDescent="0.25">
      <c r="A95" s="3"/>
      <c r="B95" s="3"/>
      <c r="C95" s="3"/>
      <c r="D95" s="4"/>
      <c r="E95" s="3"/>
      <c r="F95" s="5"/>
      <c r="G95" s="3"/>
      <c r="H95" s="3"/>
      <c r="I95" s="3"/>
    </row>
    <row r="96" spans="1:9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s="17" customFormat="1" x14ac:dyDescent="0.25">
      <c r="A99" s="18" t="s">
        <v>76</v>
      </c>
      <c r="B99" s="14"/>
      <c r="C99" s="14"/>
      <c r="D99" s="15"/>
      <c r="E99" s="14"/>
      <c r="F99" s="16"/>
      <c r="G99" s="14"/>
      <c r="H99" s="14"/>
      <c r="I99" s="14"/>
    </row>
    <row r="100" spans="1:9" x14ac:dyDescent="0.25">
      <c r="A100" s="7"/>
      <c r="B100" s="3"/>
      <c r="C100" s="3"/>
      <c r="D100" s="4"/>
      <c r="E100" s="3"/>
      <c r="F100" s="5"/>
      <c r="G100" s="3"/>
      <c r="H100" s="3"/>
      <c r="I100" s="3"/>
    </row>
    <row r="101" spans="1:9" s="24" customFormat="1" x14ac:dyDescent="0.25">
      <c r="A101" s="23"/>
      <c r="B101" s="12"/>
      <c r="C101" s="12"/>
      <c r="D101" s="8" t="s">
        <v>68</v>
      </c>
      <c r="E101" s="9" t="s">
        <v>7</v>
      </c>
      <c r="F101" s="10" t="s">
        <v>45</v>
      </c>
      <c r="G101" s="11" t="s">
        <v>7</v>
      </c>
      <c r="H101" s="23"/>
      <c r="I101" s="23"/>
    </row>
    <row r="102" spans="1:9" x14ac:dyDescent="0.25">
      <c r="A102" s="6"/>
      <c r="B102" s="3"/>
      <c r="C102" s="3"/>
      <c r="D102" s="4"/>
      <c r="E102" s="3"/>
      <c r="F102" s="5"/>
      <c r="G102" s="3"/>
      <c r="H102" s="3"/>
      <c r="I102" s="3"/>
    </row>
    <row r="103" spans="1:9" s="17" customFormat="1" x14ac:dyDescent="0.25">
      <c r="A103" s="14" t="s">
        <v>19</v>
      </c>
      <c r="B103" s="14"/>
      <c r="C103" s="14"/>
      <c r="D103" s="38">
        <v>12840359.719999991</v>
      </c>
      <c r="E103" s="34">
        <v>4.8837382414550386E-2</v>
      </c>
      <c r="F103" s="42">
        <v>305</v>
      </c>
      <c r="G103" s="34">
        <v>3.0795638126009692E-2</v>
      </c>
      <c r="H103" s="14"/>
      <c r="I103" s="14"/>
    </row>
    <row r="104" spans="1:9" s="17" customFormat="1" x14ac:dyDescent="0.25">
      <c r="A104" s="14" t="s">
        <v>20</v>
      </c>
      <c r="B104" s="14"/>
      <c r="C104" s="14"/>
      <c r="D104" s="38">
        <v>60220184.039999865</v>
      </c>
      <c r="E104" s="34">
        <v>0.22904312816526601</v>
      </c>
      <c r="F104" s="42">
        <v>1588</v>
      </c>
      <c r="G104" s="34">
        <v>0.16033925686591277</v>
      </c>
      <c r="H104" s="14"/>
      <c r="I104" s="14"/>
    </row>
    <row r="105" spans="1:9" s="17" customFormat="1" x14ac:dyDescent="0.25">
      <c r="A105" s="14" t="s">
        <v>21</v>
      </c>
      <c r="B105" s="14"/>
      <c r="C105" s="14"/>
      <c r="D105" s="38">
        <v>81416215.299999997</v>
      </c>
      <c r="E105" s="34">
        <v>0.30966070484444891</v>
      </c>
      <c r="F105" s="42">
        <v>2883</v>
      </c>
      <c r="G105" s="34">
        <v>0.29109450726978997</v>
      </c>
      <c r="H105" s="14"/>
      <c r="I105" s="14"/>
    </row>
    <row r="106" spans="1:9" s="17" customFormat="1" x14ac:dyDescent="0.25">
      <c r="A106" s="14" t="s">
        <v>22</v>
      </c>
      <c r="B106" s="14"/>
      <c r="C106" s="14"/>
      <c r="D106" s="38">
        <v>59783216.310000062</v>
      </c>
      <c r="E106" s="34">
        <v>0.22738115290926295</v>
      </c>
      <c r="F106" s="42">
        <v>2377</v>
      </c>
      <c r="G106" s="34">
        <v>0.24000403877221324</v>
      </c>
      <c r="H106" s="14"/>
      <c r="I106" s="14"/>
    </row>
    <row r="107" spans="1:9" s="17" customFormat="1" x14ac:dyDescent="0.25">
      <c r="A107" s="14" t="s">
        <v>8</v>
      </c>
      <c r="B107" s="14"/>
      <c r="C107" s="14"/>
      <c r="D107" s="38">
        <v>36819836.270000078</v>
      </c>
      <c r="E107" s="34">
        <v>0.14004159256989471</v>
      </c>
      <c r="F107" s="42">
        <v>1773</v>
      </c>
      <c r="G107" s="34">
        <v>0.17901857835218093</v>
      </c>
      <c r="H107" s="14"/>
      <c r="I107" s="14"/>
    </row>
    <row r="108" spans="1:9" s="17" customFormat="1" x14ac:dyDescent="0.25">
      <c r="A108" s="14" t="s">
        <v>9</v>
      </c>
      <c r="B108" s="14"/>
      <c r="C108" s="14"/>
      <c r="D108" s="38">
        <v>4811600.25</v>
      </c>
      <c r="E108" s="34">
        <v>1.8300574638044215E-2</v>
      </c>
      <c r="F108" s="42">
        <v>341</v>
      </c>
      <c r="G108" s="34">
        <v>3.4430533117932149E-2</v>
      </c>
      <c r="H108" s="14"/>
      <c r="I108" s="14"/>
    </row>
    <row r="109" spans="1:9" s="17" customFormat="1" x14ac:dyDescent="0.25">
      <c r="A109" s="14" t="s">
        <v>10</v>
      </c>
      <c r="B109" s="14"/>
      <c r="C109" s="14"/>
      <c r="D109" s="38">
        <v>2760428.31</v>
      </c>
      <c r="E109" s="34">
        <v>1.04990900522389E-2</v>
      </c>
      <c r="F109" s="42">
        <v>310</v>
      </c>
      <c r="G109" s="34">
        <v>3.1300484652665592E-2</v>
      </c>
      <c r="H109" s="14"/>
      <c r="I109" s="14"/>
    </row>
    <row r="110" spans="1:9" s="17" customFormat="1" x14ac:dyDescent="0.25">
      <c r="A110" s="14" t="s">
        <v>11</v>
      </c>
      <c r="B110" s="14"/>
      <c r="C110" s="14"/>
      <c r="D110" s="38">
        <v>4042767.3</v>
      </c>
      <c r="E110" s="34">
        <v>1.5376373945008102E-2</v>
      </c>
      <c r="F110" s="42">
        <v>293</v>
      </c>
      <c r="G110" s="34">
        <v>2.9584006462035541E-2</v>
      </c>
      <c r="H110" s="14"/>
      <c r="I110" s="14"/>
    </row>
    <row r="111" spans="1:9" s="17" customFormat="1" x14ac:dyDescent="0.25">
      <c r="A111" s="14" t="s">
        <v>12</v>
      </c>
      <c r="B111" s="14"/>
      <c r="C111" s="14"/>
      <c r="D111" s="38">
        <v>111379.69</v>
      </c>
      <c r="E111" s="34">
        <v>4.2362462052146288E-4</v>
      </c>
      <c r="F111" s="42">
        <v>11</v>
      </c>
      <c r="G111" s="34">
        <v>1.1106623586429726E-3</v>
      </c>
      <c r="H111" s="14"/>
      <c r="I111" s="14"/>
    </row>
    <row r="112" spans="1:9" s="17" customFormat="1" x14ac:dyDescent="0.25">
      <c r="A112" s="14" t="s">
        <v>24</v>
      </c>
      <c r="B112" s="14"/>
      <c r="C112" s="14"/>
      <c r="D112" s="38">
        <v>114732.25</v>
      </c>
      <c r="E112" s="34">
        <v>4.3637584076435849E-4</v>
      </c>
      <c r="F112" s="42">
        <v>23</v>
      </c>
      <c r="G112" s="34">
        <v>2.3222940226171242E-3</v>
      </c>
      <c r="H112" s="14"/>
      <c r="I112" s="14"/>
    </row>
    <row r="113" spans="1:10" s="17" customFormat="1" x14ac:dyDescent="0.25">
      <c r="A113" s="14"/>
      <c r="B113" s="14"/>
      <c r="C113" s="14"/>
      <c r="D113" s="15"/>
      <c r="E113" s="14"/>
      <c r="F113" s="16"/>
      <c r="G113" s="14"/>
      <c r="H113" s="14"/>
      <c r="I113" s="14"/>
    </row>
    <row r="114" spans="1:10" s="17" customFormat="1" ht="13.8" thickBot="1" x14ac:dyDescent="0.3">
      <c r="A114" s="14"/>
      <c r="B114" s="13"/>
      <c r="C114" s="13"/>
      <c r="D114" s="20">
        <f>SUM(D103:D113)</f>
        <v>262920719.44</v>
      </c>
      <c r="E114" s="13"/>
      <c r="F114" s="21">
        <f>SUM(F103:F113)</f>
        <v>9904</v>
      </c>
      <c r="G114" s="13"/>
      <c r="H114" s="13"/>
      <c r="I114" s="13"/>
      <c r="J114" s="25"/>
    </row>
    <row r="115" spans="1:10" ht="13.8" thickTop="1" x14ac:dyDescent="0.25">
      <c r="A115" s="3"/>
      <c r="B115" s="3"/>
      <c r="C115" s="3"/>
      <c r="D115" s="4"/>
      <c r="E115" s="3"/>
      <c r="F115" s="5"/>
      <c r="G115" s="3"/>
      <c r="H115" s="3"/>
      <c r="I115" s="3"/>
    </row>
    <row r="116" spans="1:10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s="17" customFormat="1" x14ac:dyDescent="0.25">
      <c r="A118" s="18" t="s">
        <v>77</v>
      </c>
      <c r="B118" s="14"/>
      <c r="C118" s="14"/>
      <c r="D118" s="15"/>
      <c r="E118" s="14"/>
      <c r="F118" s="16"/>
      <c r="G118" s="14"/>
      <c r="H118" s="14"/>
      <c r="I118" s="14"/>
    </row>
    <row r="119" spans="1:10" x14ac:dyDescent="0.25">
      <c r="A119" s="7"/>
      <c r="B119" s="3"/>
      <c r="C119" s="3"/>
      <c r="D119" s="4"/>
      <c r="E119" s="3"/>
      <c r="F119" s="5"/>
      <c r="G119" s="3"/>
      <c r="H119" s="3"/>
      <c r="I119" s="3"/>
    </row>
    <row r="120" spans="1:10" s="24" customFormat="1" x14ac:dyDescent="0.25">
      <c r="A120" s="23"/>
      <c r="B120" s="12"/>
      <c r="C120" s="12"/>
      <c r="D120" s="8" t="s">
        <v>68</v>
      </c>
      <c r="E120" s="9" t="s">
        <v>7</v>
      </c>
      <c r="F120" s="10" t="s">
        <v>45</v>
      </c>
      <c r="G120" s="11" t="s">
        <v>7</v>
      </c>
      <c r="H120" s="23"/>
      <c r="I120" s="23"/>
    </row>
    <row r="121" spans="1:10" x14ac:dyDescent="0.25">
      <c r="A121" s="6"/>
      <c r="B121" s="3"/>
      <c r="C121" s="3"/>
      <c r="D121" s="4"/>
      <c r="E121" s="3"/>
      <c r="F121" s="5"/>
      <c r="G121" s="3"/>
      <c r="H121" s="3"/>
      <c r="I121" s="3"/>
    </row>
    <row r="122" spans="1:10" s="17" customFormat="1" x14ac:dyDescent="0.25">
      <c r="A122" s="14" t="s">
        <v>25</v>
      </c>
      <c r="B122" s="14"/>
      <c r="C122" s="14"/>
      <c r="D122" s="38">
        <v>10148561.98000001</v>
      </c>
      <c r="E122" s="34">
        <v>3.8599323787093048E-2</v>
      </c>
      <c r="F122" s="42">
        <v>1230</v>
      </c>
      <c r="G122" s="34">
        <v>0.12419224555735056</v>
      </c>
      <c r="H122" s="14"/>
      <c r="I122" s="14"/>
    </row>
    <row r="123" spans="1:10" s="17" customFormat="1" x14ac:dyDescent="0.25">
      <c r="A123" s="14" t="s">
        <v>26</v>
      </c>
      <c r="B123" s="14"/>
      <c r="C123" s="14"/>
      <c r="D123" s="38">
        <v>56623251.11999999</v>
      </c>
      <c r="E123" s="34">
        <v>0.21536245314025826</v>
      </c>
      <c r="F123" s="42">
        <v>2724</v>
      </c>
      <c r="G123" s="34">
        <v>0.27504038772213246</v>
      </c>
      <c r="H123" s="14"/>
      <c r="I123" s="14"/>
    </row>
    <row r="124" spans="1:10" s="17" customFormat="1" x14ac:dyDescent="0.25">
      <c r="A124" s="14" t="s">
        <v>27</v>
      </c>
      <c r="B124" s="14"/>
      <c r="C124" s="14"/>
      <c r="D124" s="38">
        <v>68685767.130000025</v>
      </c>
      <c r="E124" s="34">
        <v>0.26124136308578189</v>
      </c>
      <c r="F124" s="42">
        <v>2293</v>
      </c>
      <c r="G124" s="34">
        <v>0.23152261712439418</v>
      </c>
      <c r="H124" s="14"/>
      <c r="I124" s="14"/>
    </row>
    <row r="125" spans="1:10" s="17" customFormat="1" x14ac:dyDescent="0.25">
      <c r="A125" s="14" t="s">
        <v>28</v>
      </c>
      <c r="B125" s="14"/>
      <c r="C125" s="14"/>
      <c r="D125" s="38">
        <v>49686194.350000001</v>
      </c>
      <c r="E125" s="34">
        <v>0.18897785787224225</v>
      </c>
      <c r="F125" s="42">
        <v>1418</v>
      </c>
      <c r="G125" s="34">
        <v>0.14317447495961227</v>
      </c>
      <c r="H125" s="14"/>
      <c r="I125" s="14"/>
    </row>
    <row r="126" spans="1:10" s="17" customFormat="1" x14ac:dyDescent="0.25">
      <c r="A126" s="14" t="s">
        <v>29</v>
      </c>
      <c r="B126" s="14"/>
      <c r="C126" s="14"/>
      <c r="D126" s="38">
        <v>77776944.859999999</v>
      </c>
      <c r="E126" s="34">
        <v>0.2958190021146247</v>
      </c>
      <c r="F126" s="42">
        <v>2239</v>
      </c>
      <c r="G126" s="34">
        <v>0.2260702746365105</v>
      </c>
      <c r="H126" s="14"/>
      <c r="I126" s="14"/>
    </row>
    <row r="127" spans="1:10" s="17" customFormat="1" x14ac:dyDescent="0.25">
      <c r="A127" s="14" t="s">
        <v>30</v>
      </c>
      <c r="B127" s="14"/>
      <c r="C127" s="14"/>
      <c r="D127" s="38">
        <v>0</v>
      </c>
      <c r="E127" s="34">
        <v>0</v>
      </c>
      <c r="F127" s="42">
        <v>0</v>
      </c>
      <c r="G127" s="34">
        <v>0</v>
      </c>
      <c r="H127" s="14"/>
      <c r="I127" s="14"/>
    </row>
    <row r="128" spans="1:10" s="17" customFormat="1" x14ac:dyDescent="0.25">
      <c r="A128" s="14"/>
      <c r="B128" s="13"/>
      <c r="C128" s="13"/>
      <c r="D128" s="15"/>
      <c r="E128" s="14"/>
      <c r="F128" s="16"/>
      <c r="G128" s="14"/>
      <c r="H128" s="14"/>
      <c r="I128" s="14"/>
    </row>
    <row r="129" spans="1:9" s="17" customFormat="1" ht="13.8" thickBot="1" x14ac:dyDescent="0.3">
      <c r="A129" s="14"/>
      <c r="B129" s="14"/>
      <c r="C129" s="14"/>
      <c r="D129" s="20">
        <f>SUM(D122:D128)</f>
        <v>262920719.44</v>
      </c>
      <c r="E129" s="13"/>
      <c r="F129" s="21">
        <f>SUM(F122:F128)</f>
        <v>9904</v>
      </c>
      <c r="G129" s="22"/>
      <c r="H129" s="14"/>
      <c r="I129" s="14"/>
    </row>
    <row r="130" spans="1:9" s="17" customFormat="1" ht="13.8" thickTop="1" x14ac:dyDescent="0.25">
      <c r="A130" s="14"/>
      <c r="B130" s="14"/>
      <c r="C130" s="14"/>
      <c r="D130" s="15"/>
      <c r="E130" s="14"/>
      <c r="F130" s="16"/>
      <c r="G130" s="14"/>
      <c r="H130" s="14"/>
      <c r="I130" s="14"/>
    </row>
    <row r="131" spans="1:9" s="17" customFormat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8" t="s">
        <v>78</v>
      </c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/>
      <c r="B134" s="14"/>
      <c r="C134" s="14"/>
      <c r="D134" s="15"/>
      <c r="E134" s="14"/>
      <c r="F134" s="16"/>
      <c r="G134" s="14"/>
      <c r="H134" s="14"/>
      <c r="I134" s="14"/>
    </row>
    <row r="135" spans="1:9" s="24" customFormat="1" x14ac:dyDescent="0.25">
      <c r="A135" s="23"/>
      <c r="B135" s="12"/>
      <c r="C135" s="12"/>
      <c r="D135" s="8" t="s">
        <v>68</v>
      </c>
      <c r="E135" s="9" t="s">
        <v>7</v>
      </c>
      <c r="F135" s="10" t="s">
        <v>45</v>
      </c>
      <c r="G135" s="11" t="s">
        <v>7</v>
      </c>
      <c r="H135" s="23"/>
      <c r="I135" s="23"/>
    </row>
    <row r="136" spans="1:9" x14ac:dyDescent="0.25">
      <c r="A136" s="6"/>
      <c r="B136" s="3"/>
      <c r="C136" s="3"/>
      <c r="D136" s="4"/>
      <c r="E136" s="3"/>
      <c r="F136" s="5"/>
      <c r="G136" s="3"/>
      <c r="H136" s="3"/>
      <c r="I136" s="3"/>
    </row>
    <row r="137" spans="1:9" s="17" customFormat="1" x14ac:dyDescent="0.25">
      <c r="A137" s="14" t="s">
        <v>46</v>
      </c>
      <c r="B137" s="14"/>
      <c r="C137" s="14"/>
      <c r="D137" s="38">
        <v>16025988.100000003</v>
      </c>
      <c r="E137" s="34">
        <v>6.095369027642273E-2</v>
      </c>
      <c r="F137" s="42">
        <v>592</v>
      </c>
      <c r="G137" s="34">
        <v>5.9773828756058162E-2</v>
      </c>
      <c r="H137" s="14"/>
      <c r="I137" s="14"/>
    </row>
    <row r="138" spans="1:9" s="17" customFormat="1" x14ac:dyDescent="0.25">
      <c r="A138" s="14" t="s">
        <v>47</v>
      </c>
      <c r="B138" s="14"/>
      <c r="C138" s="14"/>
      <c r="D138" s="38">
        <v>24820975.120000012</v>
      </c>
      <c r="E138" s="34">
        <v>9.4404789294912486E-2</v>
      </c>
      <c r="F138" s="42">
        <v>996</v>
      </c>
      <c r="G138" s="34">
        <v>0.10056542810985461</v>
      </c>
      <c r="H138" s="14"/>
      <c r="I138" s="14"/>
    </row>
    <row r="139" spans="1:9" s="17" customFormat="1" x14ac:dyDescent="0.25">
      <c r="A139" s="14" t="s">
        <v>31</v>
      </c>
      <c r="B139" s="14"/>
      <c r="C139" s="14"/>
      <c r="D139" s="38">
        <v>22049728.70000001</v>
      </c>
      <c r="E139" s="34">
        <v>8.3864553341266329E-2</v>
      </c>
      <c r="F139" s="42">
        <v>869</v>
      </c>
      <c r="G139" s="34">
        <v>8.7742326332794829E-2</v>
      </c>
      <c r="H139" s="14"/>
      <c r="I139" s="14"/>
    </row>
    <row r="140" spans="1:9" s="17" customFormat="1" x14ac:dyDescent="0.25">
      <c r="A140" s="14" t="s">
        <v>32</v>
      </c>
      <c r="B140" s="14"/>
      <c r="C140" s="14"/>
      <c r="D140" s="38">
        <v>19839384.420000009</v>
      </c>
      <c r="E140" s="34">
        <v>7.5457668236479397E-2</v>
      </c>
      <c r="F140" s="42">
        <v>775</v>
      </c>
      <c r="G140" s="34">
        <v>7.8251211631663972E-2</v>
      </c>
      <c r="H140" s="14"/>
      <c r="I140" s="14"/>
    </row>
    <row r="141" spans="1:9" s="17" customFormat="1" x14ac:dyDescent="0.25">
      <c r="A141" s="14" t="s">
        <v>33</v>
      </c>
      <c r="B141" s="14"/>
      <c r="C141" s="14"/>
      <c r="D141" s="38">
        <v>21248505.399999991</v>
      </c>
      <c r="E141" s="34">
        <v>8.0817158287325511E-2</v>
      </c>
      <c r="F141" s="42">
        <v>826</v>
      </c>
      <c r="G141" s="34">
        <v>8.3400646203554113E-2</v>
      </c>
      <c r="H141" s="14"/>
      <c r="I141" s="14"/>
    </row>
    <row r="142" spans="1:9" s="17" customFormat="1" x14ac:dyDescent="0.25">
      <c r="A142" s="14" t="s">
        <v>40</v>
      </c>
      <c r="B142" s="14"/>
      <c r="C142" s="14"/>
      <c r="D142" s="38">
        <v>8937907.4600000046</v>
      </c>
      <c r="E142" s="34">
        <v>3.3994686607571385E-2</v>
      </c>
      <c r="F142" s="42">
        <v>352</v>
      </c>
      <c r="G142" s="34">
        <v>3.5541195476575124E-2</v>
      </c>
      <c r="H142" s="14"/>
      <c r="I142" s="14"/>
    </row>
    <row r="143" spans="1:9" s="17" customFormat="1" x14ac:dyDescent="0.25">
      <c r="A143" s="14" t="s">
        <v>34</v>
      </c>
      <c r="B143" s="14"/>
      <c r="C143" s="14"/>
      <c r="D143" s="38">
        <v>68598751.690000042</v>
      </c>
      <c r="E143" s="34">
        <v>0.26091040613349087</v>
      </c>
      <c r="F143" s="42">
        <v>2323</v>
      </c>
      <c r="G143" s="34">
        <v>0.23455169628432956</v>
      </c>
      <c r="H143" s="14"/>
      <c r="I143" s="14"/>
    </row>
    <row r="144" spans="1:9" s="17" customFormat="1" x14ac:dyDescent="0.25">
      <c r="A144" s="14" t="s">
        <v>35</v>
      </c>
      <c r="B144" s="14"/>
      <c r="C144" s="14"/>
      <c r="D144" s="38">
        <v>19184301.920000009</v>
      </c>
      <c r="E144" s="34">
        <v>7.2966109178694713E-2</v>
      </c>
      <c r="F144" s="42">
        <v>708</v>
      </c>
      <c r="G144" s="34">
        <v>7.1486268174474954E-2</v>
      </c>
      <c r="H144" s="14"/>
      <c r="I144" s="14"/>
    </row>
    <row r="145" spans="1:9" s="17" customFormat="1" x14ac:dyDescent="0.25">
      <c r="A145" s="14" t="s">
        <v>36</v>
      </c>
      <c r="B145" s="14"/>
      <c r="C145" s="14"/>
      <c r="D145" s="38">
        <v>10008715.929999994</v>
      </c>
      <c r="E145" s="34">
        <v>3.8067429418715076E-2</v>
      </c>
      <c r="F145" s="42">
        <v>330</v>
      </c>
      <c r="G145" s="34">
        <v>3.3319870759289175E-2</v>
      </c>
      <c r="H145" s="14"/>
      <c r="I145" s="14"/>
    </row>
    <row r="146" spans="1:9" s="17" customFormat="1" x14ac:dyDescent="0.25">
      <c r="A146" s="14" t="s">
        <v>37</v>
      </c>
      <c r="B146" s="14"/>
      <c r="C146" s="14"/>
      <c r="D146" s="38">
        <v>12145397.750000017</v>
      </c>
      <c r="E146" s="34">
        <v>4.6194144667901157E-2</v>
      </c>
      <c r="F146" s="42">
        <v>482</v>
      </c>
      <c r="G146" s="34">
        <v>4.8667205169628434E-2</v>
      </c>
      <c r="H146" s="14"/>
      <c r="I146" s="14"/>
    </row>
    <row r="147" spans="1:9" s="17" customFormat="1" x14ac:dyDescent="0.25">
      <c r="A147" s="14" t="s">
        <v>38</v>
      </c>
      <c r="B147" s="14"/>
      <c r="C147" s="14"/>
      <c r="D147" s="38">
        <v>21605048.709999986</v>
      </c>
      <c r="E147" s="34">
        <v>8.217324506040069E-2</v>
      </c>
      <c r="F147" s="42">
        <v>964</v>
      </c>
      <c r="G147" s="34">
        <v>9.7334410339256869E-2</v>
      </c>
      <c r="H147" s="14"/>
      <c r="I147" s="14"/>
    </row>
    <row r="148" spans="1:9" s="17" customFormat="1" x14ac:dyDescent="0.25">
      <c r="A148" s="14" t="s">
        <v>39</v>
      </c>
      <c r="B148" s="14"/>
      <c r="C148" s="14"/>
      <c r="D148" s="38">
        <v>18456014.240000013</v>
      </c>
      <c r="E148" s="34">
        <v>7.0196119496819545E-2</v>
      </c>
      <c r="F148" s="42">
        <v>687</v>
      </c>
      <c r="G148" s="34">
        <v>6.9365912762520188E-2</v>
      </c>
      <c r="H148" s="14"/>
      <c r="I148" s="14"/>
    </row>
    <row r="149" spans="1:9" s="17" customFormat="1" x14ac:dyDescent="0.25">
      <c r="A149" s="14" t="s">
        <v>43</v>
      </c>
      <c r="B149" s="14"/>
      <c r="C149" s="14"/>
      <c r="D149" s="38">
        <v>0</v>
      </c>
      <c r="E149" s="34">
        <v>0</v>
      </c>
      <c r="F149" s="42">
        <v>0</v>
      </c>
      <c r="G149" s="34">
        <v>0</v>
      </c>
      <c r="H149" s="14"/>
      <c r="I149" s="14"/>
    </row>
    <row r="150" spans="1:9" s="17" customFormat="1" x14ac:dyDescent="0.25">
      <c r="A150" s="14"/>
      <c r="B150" s="14"/>
      <c r="C150" s="14"/>
      <c r="D150" s="15"/>
      <c r="E150" s="14"/>
      <c r="F150" s="16"/>
      <c r="G150" s="14"/>
      <c r="H150" s="14"/>
      <c r="I150" s="14"/>
    </row>
    <row r="151" spans="1:9" s="17" customFormat="1" ht="13.8" thickBot="1" x14ac:dyDescent="0.3">
      <c r="A151" s="14"/>
      <c r="B151" s="13"/>
      <c r="C151" s="13"/>
      <c r="D151" s="20">
        <f>SUM(D137:D150)</f>
        <v>262920719.44000012</v>
      </c>
      <c r="E151" s="22"/>
      <c r="F151" s="21">
        <f>SUM(F137:F150)</f>
        <v>9904</v>
      </c>
      <c r="G151" s="22"/>
      <c r="H151" s="14"/>
      <c r="I151" s="14"/>
    </row>
    <row r="152" spans="1:9" s="17" customFormat="1" ht="13.8" thickTop="1" x14ac:dyDescent="0.25">
      <c r="A152" s="14"/>
      <c r="B152" s="14"/>
      <c r="C152" s="14"/>
      <c r="D152" s="15"/>
      <c r="E152" s="14"/>
      <c r="F152" s="16"/>
      <c r="G152" s="14"/>
      <c r="H152" s="14"/>
      <c r="I152" s="14"/>
    </row>
    <row r="153" spans="1:9" s="17" customFormat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8" t="s">
        <v>79</v>
      </c>
      <c r="B155" s="14"/>
      <c r="C155" s="14"/>
      <c r="D155" s="15"/>
      <c r="E155" s="14"/>
      <c r="F155" s="16"/>
      <c r="G155" s="14"/>
      <c r="H155" s="14"/>
      <c r="I155" s="14"/>
    </row>
    <row r="156" spans="1:9" x14ac:dyDescent="0.25">
      <c r="A156" s="3"/>
      <c r="B156" s="3"/>
      <c r="C156" s="3"/>
      <c r="D156" s="4"/>
      <c r="E156" s="3"/>
      <c r="F156" s="5"/>
      <c r="G156" s="3"/>
      <c r="H156" s="3"/>
      <c r="I156" s="3"/>
    </row>
    <row r="157" spans="1:9" s="24" customFormat="1" x14ac:dyDescent="0.25">
      <c r="A157" s="12" t="s">
        <v>23</v>
      </c>
      <c r="B157" s="23"/>
      <c r="C157" s="23"/>
      <c r="D157" s="8" t="s">
        <v>68</v>
      </c>
      <c r="E157" s="9" t="s">
        <v>7</v>
      </c>
      <c r="F157" s="10" t="s">
        <v>45</v>
      </c>
      <c r="G157" s="11" t="s">
        <v>7</v>
      </c>
      <c r="H157" s="23"/>
      <c r="I157" s="23"/>
    </row>
    <row r="158" spans="1:9" x14ac:dyDescent="0.25">
      <c r="A158" s="3"/>
      <c r="B158" s="3"/>
      <c r="C158" s="3"/>
      <c r="D158" s="4"/>
      <c r="E158" s="3"/>
      <c r="F158" s="5"/>
      <c r="G158" s="3"/>
      <c r="H158" s="3"/>
      <c r="I158" s="3"/>
    </row>
    <row r="159" spans="1:9" s="17" customFormat="1" x14ac:dyDescent="0.25">
      <c r="A159" s="26">
        <v>1999</v>
      </c>
      <c r="B159" s="14"/>
      <c r="C159" s="14"/>
      <c r="D159" s="38">
        <v>318135.69</v>
      </c>
      <c r="E159" s="34">
        <v>1.2100061595662879E-3</v>
      </c>
      <c r="F159" s="42">
        <v>32</v>
      </c>
      <c r="G159" s="34">
        <v>3.2310177705977385E-3</v>
      </c>
      <c r="H159" s="14"/>
      <c r="I159" s="14"/>
    </row>
    <row r="160" spans="1:9" s="17" customFormat="1" x14ac:dyDescent="0.25">
      <c r="A160" s="26">
        <v>2000</v>
      </c>
      <c r="B160" s="14"/>
      <c r="C160" s="14"/>
      <c r="D160" s="38">
        <v>1984356.68</v>
      </c>
      <c r="E160" s="34">
        <v>7.5473575617262803E-3</v>
      </c>
      <c r="F160" s="42">
        <v>209</v>
      </c>
      <c r="G160" s="34">
        <v>2.110258481421648E-2</v>
      </c>
      <c r="H160" s="14"/>
      <c r="I160" s="14"/>
    </row>
    <row r="161" spans="1:9" s="17" customFormat="1" x14ac:dyDescent="0.25">
      <c r="A161" s="26">
        <v>2001</v>
      </c>
      <c r="B161" s="14"/>
      <c r="C161" s="14"/>
      <c r="D161" s="38">
        <v>1562229.73</v>
      </c>
      <c r="E161" s="34">
        <v>5.9418281424431793E-3</v>
      </c>
      <c r="F161" s="42">
        <v>207</v>
      </c>
      <c r="G161" s="34">
        <v>2.090064620355412E-2</v>
      </c>
      <c r="H161" s="14"/>
      <c r="I161" s="14"/>
    </row>
    <row r="162" spans="1:9" s="17" customFormat="1" x14ac:dyDescent="0.25">
      <c r="A162" s="26">
        <v>2002</v>
      </c>
      <c r="B162" s="14"/>
      <c r="C162" s="14"/>
      <c r="D162" s="38">
        <v>7768530.6899999958</v>
      </c>
      <c r="E162" s="34">
        <v>2.9547046374079372E-2</v>
      </c>
      <c r="F162" s="42">
        <v>383</v>
      </c>
      <c r="G162" s="34">
        <v>3.8671243941841682E-2</v>
      </c>
      <c r="H162" s="14"/>
      <c r="I162" s="14"/>
    </row>
    <row r="163" spans="1:9" s="17" customFormat="1" x14ac:dyDescent="0.25">
      <c r="A163" s="26">
        <v>2003</v>
      </c>
      <c r="B163" s="14"/>
      <c r="C163" s="14"/>
      <c r="D163" s="38">
        <v>21955860.04000001</v>
      </c>
      <c r="E163" s="34">
        <v>8.3507530660817508E-2</v>
      </c>
      <c r="F163" s="42">
        <v>853</v>
      </c>
      <c r="G163" s="34">
        <v>8.6126817447495965E-2</v>
      </c>
      <c r="H163" s="14"/>
      <c r="I163" s="14"/>
    </row>
    <row r="164" spans="1:9" s="17" customFormat="1" x14ac:dyDescent="0.25">
      <c r="A164" s="26">
        <v>2004</v>
      </c>
      <c r="B164" s="14"/>
      <c r="C164" s="14"/>
      <c r="D164" s="38">
        <v>81482758.630000144</v>
      </c>
      <c r="E164" s="34">
        <v>0.30991379760237925</v>
      </c>
      <c r="F164" s="42">
        <v>2868</v>
      </c>
      <c r="G164" s="34">
        <v>0.2895799676898223</v>
      </c>
      <c r="H164" s="14"/>
      <c r="I164" s="14"/>
    </row>
    <row r="165" spans="1:9" s="17" customFormat="1" x14ac:dyDescent="0.25">
      <c r="A165" s="14">
        <v>2005</v>
      </c>
      <c r="B165" s="14"/>
      <c r="C165" s="14"/>
      <c r="D165" s="15">
        <v>117265094.91999994</v>
      </c>
      <c r="E165" s="19">
        <v>0.44600933380132651</v>
      </c>
      <c r="F165" s="16">
        <v>4253</v>
      </c>
      <c r="G165" s="19">
        <v>0.42942245557350567</v>
      </c>
      <c r="H165" s="14"/>
      <c r="I165" s="14"/>
    </row>
    <row r="166" spans="1:9" s="17" customFormat="1" x14ac:dyDescent="0.25">
      <c r="A166" s="14">
        <v>2006</v>
      </c>
      <c r="B166" s="14"/>
      <c r="C166" s="14"/>
      <c r="D166" s="15">
        <v>30583753.060000025</v>
      </c>
      <c r="E166" s="19">
        <v>0.1163230996976615</v>
      </c>
      <c r="F166" s="16">
        <v>1099</v>
      </c>
      <c r="G166" s="19">
        <v>0.11096526655896607</v>
      </c>
      <c r="H166" s="14"/>
      <c r="I166" s="14"/>
    </row>
    <row r="167" spans="1:9" s="17" customFormat="1" x14ac:dyDescent="0.25">
      <c r="A167" s="14"/>
      <c r="B167" s="14"/>
      <c r="C167" s="14"/>
      <c r="D167" s="15"/>
      <c r="E167" s="14"/>
      <c r="F167" s="16"/>
      <c r="G167" s="14"/>
      <c r="H167" s="14"/>
      <c r="I167" s="14"/>
    </row>
    <row r="168" spans="1:9" s="17" customFormat="1" ht="13.8" thickBot="1" x14ac:dyDescent="0.3">
      <c r="A168" s="14"/>
      <c r="B168" s="14"/>
      <c r="C168" s="14"/>
      <c r="D168" s="20">
        <f>SUM(D159:D167)</f>
        <v>262920719.44000015</v>
      </c>
      <c r="E168" s="14"/>
      <c r="F168" s="21">
        <f>SUM(F159:F167)</f>
        <v>9904</v>
      </c>
      <c r="G168" s="14"/>
      <c r="H168" s="14"/>
      <c r="I168" s="14"/>
    </row>
    <row r="169" spans="1:9" s="17" customFormat="1" ht="13.8" thickTop="1" x14ac:dyDescent="0.25">
      <c r="A169" s="14"/>
      <c r="B169" s="14"/>
      <c r="C169" s="14"/>
      <c r="D169" s="15"/>
      <c r="E169" s="14"/>
      <c r="F169" s="16"/>
      <c r="G169" s="14"/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x14ac:dyDescent="0.25">
      <c r="A171" s="14"/>
      <c r="B171" s="14"/>
      <c r="C171" s="14"/>
      <c r="D171" s="15"/>
      <c r="E171" s="14"/>
      <c r="F171" s="16"/>
      <c r="G171" s="14"/>
      <c r="H171" s="14"/>
      <c r="I171" s="14"/>
    </row>
    <row r="172" spans="1:9" s="17" customFormat="1" x14ac:dyDescent="0.25">
      <c r="A172" s="18" t="s">
        <v>95</v>
      </c>
      <c r="B172" s="14"/>
      <c r="C172" s="14"/>
      <c r="D172" s="15"/>
      <c r="E172" s="14"/>
      <c r="F172" s="16"/>
      <c r="G172" s="14"/>
      <c r="H172" s="14"/>
      <c r="I172" s="14"/>
    </row>
    <row r="173" spans="1:9" x14ac:dyDescent="0.25">
      <c r="A173" s="7"/>
      <c r="B173" s="3"/>
      <c r="C173" s="3"/>
      <c r="D173" s="4"/>
      <c r="E173" s="3"/>
      <c r="F173" s="5"/>
      <c r="G173" s="3"/>
      <c r="H173" s="3"/>
      <c r="I173" s="3"/>
    </row>
    <row r="174" spans="1:9" s="24" customFormat="1" x14ac:dyDescent="0.25">
      <c r="A174" s="23"/>
      <c r="B174" s="12"/>
      <c r="C174" s="12"/>
      <c r="D174" s="8" t="s">
        <v>68</v>
      </c>
      <c r="E174" s="9" t="s">
        <v>7</v>
      </c>
      <c r="F174" s="10" t="s">
        <v>45</v>
      </c>
      <c r="G174" s="11" t="s">
        <v>7</v>
      </c>
      <c r="H174" s="23"/>
      <c r="I174" s="23"/>
    </row>
    <row r="175" spans="1:9" x14ac:dyDescent="0.25">
      <c r="A175" s="6"/>
      <c r="B175" s="3"/>
      <c r="C175" s="3"/>
      <c r="D175" s="4"/>
      <c r="E175" s="3"/>
      <c r="F175" s="5"/>
      <c r="G175" s="3"/>
      <c r="H175" s="3"/>
      <c r="I175" s="3"/>
    </row>
    <row r="176" spans="1:9" s="17" customFormat="1" x14ac:dyDescent="0.25">
      <c r="A176" s="14" t="s">
        <v>0</v>
      </c>
      <c r="B176" s="14"/>
      <c r="C176" s="14"/>
      <c r="D176" s="38">
        <v>103272046.86999997</v>
      </c>
      <c r="E176" s="34">
        <v>0.88144286742814493</v>
      </c>
      <c r="F176" s="42">
        <v>4268</v>
      </c>
      <c r="G176" s="34">
        <v>0.90194420963651734</v>
      </c>
      <c r="H176" s="14"/>
      <c r="I176" s="14"/>
    </row>
    <row r="177" spans="1:9" s="17" customFormat="1" x14ac:dyDescent="0.25">
      <c r="A177" s="14" t="s">
        <v>1</v>
      </c>
      <c r="B177" s="14"/>
      <c r="C177" s="14"/>
      <c r="D177" s="38">
        <v>4044204.14</v>
      </c>
      <c r="E177" s="34">
        <v>3.4517906845728578E-2</v>
      </c>
      <c r="F177" s="42">
        <v>138</v>
      </c>
      <c r="G177" s="34">
        <v>2.9163144547759933E-2</v>
      </c>
      <c r="H177" s="14"/>
      <c r="I177" s="19"/>
    </row>
    <row r="178" spans="1:9" s="17" customFormat="1" x14ac:dyDescent="0.25">
      <c r="A178" s="14" t="s">
        <v>2</v>
      </c>
      <c r="B178" s="14"/>
      <c r="C178" s="14"/>
      <c r="D178" s="38">
        <v>2375051.0099999998</v>
      </c>
      <c r="E178" s="34">
        <v>2.027142712856073E-2</v>
      </c>
      <c r="F178" s="42">
        <v>86</v>
      </c>
      <c r="G178" s="34">
        <v>1.8174133558748945E-2</v>
      </c>
      <c r="H178" s="14"/>
      <c r="I178" s="19"/>
    </row>
    <row r="179" spans="1:9" s="17" customFormat="1" x14ac:dyDescent="0.25">
      <c r="A179" s="14" t="s">
        <v>3</v>
      </c>
      <c r="B179" s="14"/>
      <c r="C179" s="14"/>
      <c r="D179" s="38">
        <v>2114461.56</v>
      </c>
      <c r="E179" s="34">
        <v>1.8047255932276927E-2</v>
      </c>
      <c r="F179" s="42">
        <v>71</v>
      </c>
      <c r="G179" s="34">
        <v>1.5004226542688081E-2</v>
      </c>
      <c r="H179" s="14"/>
      <c r="I179" s="19"/>
    </row>
    <row r="180" spans="1:9" s="17" customFormat="1" x14ac:dyDescent="0.25">
      <c r="A180" s="14" t="s">
        <v>4</v>
      </c>
      <c r="B180" s="14"/>
      <c r="C180" s="14"/>
      <c r="D180" s="38">
        <v>1136905.18</v>
      </c>
      <c r="E180" s="34">
        <v>9.7036612735543759E-3</v>
      </c>
      <c r="F180" s="42">
        <v>41</v>
      </c>
      <c r="G180" s="34">
        <v>8.6644125105663564E-3</v>
      </c>
      <c r="H180" s="14"/>
      <c r="I180" s="19"/>
    </row>
    <row r="181" spans="1:9" s="17" customFormat="1" x14ac:dyDescent="0.25">
      <c r="A181" s="14" t="s">
        <v>5</v>
      </c>
      <c r="B181" s="14"/>
      <c r="C181" s="14"/>
      <c r="D181" s="38">
        <v>999873.44</v>
      </c>
      <c r="E181" s="34">
        <v>8.5340742120495888E-3</v>
      </c>
      <c r="F181" s="42">
        <v>30</v>
      </c>
      <c r="G181" s="34">
        <v>6.3398140321217246E-3</v>
      </c>
      <c r="H181" s="14"/>
      <c r="I181" s="19"/>
    </row>
    <row r="182" spans="1:9" s="17" customFormat="1" x14ac:dyDescent="0.25">
      <c r="A182" s="14" t="s">
        <v>13</v>
      </c>
      <c r="B182" s="14"/>
      <c r="C182" s="14"/>
      <c r="D182" s="38">
        <v>1765364.85</v>
      </c>
      <c r="E182" s="34">
        <v>1.5067661604496456E-2</v>
      </c>
      <c r="F182" s="42">
        <v>55</v>
      </c>
      <c r="G182" s="34">
        <v>1.1622992392223161E-2</v>
      </c>
      <c r="H182" s="14"/>
      <c r="I182" s="19"/>
    </row>
    <row r="183" spans="1:9" s="17" customFormat="1" x14ac:dyDescent="0.25">
      <c r="A183" s="14" t="s">
        <v>14</v>
      </c>
      <c r="B183" s="14"/>
      <c r="C183" s="14"/>
      <c r="D183" s="38">
        <v>1454589.45</v>
      </c>
      <c r="E183" s="34">
        <v>1.2415145575188391E-2</v>
      </c>
      <c r="F183" s="42">
        <v>43</v>
      </c>
      <c r="G183" s="34">
        <v>9.0870667793744725E-3</v>
      </c>
      <c r="H183" s="14"/>
      <c r="I183" s="19"/>
    </row>
    <row r="184" spans="1:9" s="17" customFormat="1" x14ac:dyDescent="0.25">
      <c r="A184" s="14" t="s">
        <v>6</v>
      </c>
      <c r="B184" s="14"/>
      <c r="C184" s="14"/>
      <c r="D184" s="38">
        <v>0</v>
      </c>
      <c r="E184" s="34">
        <v>0</v>
      </c>
      <c r="F184" s="42">
        <v>0</v>
      </c>
      <c r="G184" s="34">
        <v>0</v>
      </c>
      <c r="H184" s="14"/>
      <c r="I184" s="19"/>
    </row>
    <row r="185" spans="1:9" s="17" customFormat="1" x14ac:dyDescent="0.25">
      <c r="A185" s="14"/>
      <c r="B185" s="14"/>
      <c r="C185" s="14"/>
      <c r="D185" s="15"/>
      <c r="E185" s="14"/>
      <c r="F185" s="16"/>
      <c r="G185" s="14"/>
      <c r="H185" s="14"/>
      <c r="I185" s="14"/>
    </row>
    <row r="186" spans="1:9" s="25" customFormat="1" ht="13.8" thickBot="1" x14ac:dyDescent="0.3">
      <c r="A186" s="14"/>
      <c r="B186" s="13"/>
      <c r="C186" s="13"/>
      <c r="D186" s="20">
        <f>SUM(D176:D185)</f>
        <v>117162496.49999999</v>
      </c>
      <c r="E186" s="13"/>
      <c r="F186" s="21">
        <f>SUM(F176:F185)</f>
        <v>4732</v>
      </c>
      <c r="G186" s="22"/>
      <c r="H186" s="13"/>
      <c r="I186" s="33"/>
    </row>
    <row r="187" spans="1:9" s="17" customFormat="1" ht="13.8" thickTop="1" x14ac:dyDescent="0.25">
      <c r="A187" s="13"/>
      <c r="B187" s="14"/>
      <c r="C187" s="14"/>
      <c r="D187" s="15"/>
      <c r="E187" s="14"/>
      <c r="F187" s="16"/>
      <c r="G187" s="14"/>
      <c r="H187" s="14"/>
      <c r="I187" s="14"/>
    </row>
    <row r="188" spans="1:9" s="17" customFormat="1" x14ac:dyDescent="0.25">
      <c r="A188" s="13" t="s">
        <v>69</v>
      </c>
      <c r="B188" s="14"/>
      <c r="C188" s="14"/>
      <c r="D188" s="15"/>
      <c r="E188" s="14"/>
      <c r="F188" s="27">
        <v>4.2440492816442488</v>
      </c>
      <c r="G188" s="14"/>
      <c r="H188" s="14"/>
      <c r="I188" s="14"/>
    </row>
    <row r="189" spans="1:9" s="17" customFormat="1" x14ac:dyDescent="0.25">
      <c r="A189" s="13"/>
      <c r="B189" s="14"/>
      <c r="C189" s="14"/>
      <c r="D189" s="15"/>
      <c r="E189" s="15"/>
      <c r="F189" s="16"/>
      <c r="G189" s="15"/>
      <c r="H189" s="14"/>
      <c r="I189" s="14"/>
    </row>
    <row r="190" spans="1:9" s="17" customFormat="1" x14ac:dyDescent="0.25">
      <c r="A190" s="13"/>
      <c r="B190" s="14"/>
      <c r="C190" s="14"/>
      <c r="D190" s="15"/>
      <c r="E190" s="15"/>
      <c r="F190" s="16"/>
      <c r="G190" s="15"/>
      <c r="H190" s="14"/>
      <c r="I190" s="14"/>
    </row>
    <row r="191" spans="1:9" s="17" customFormat="1" x14ac:dyDescent="0.25">
      <c r="A191" s="13"/>
      <c r="B191" s="14"/>
      <c r="C191" s="14"/>
      <c r="D191" s="15"/>
      <c r="E191" s="15"/>
      <c r="F191" s="16"/>
      <c r="G191" s="15"/>
      <c r="H191" s="14"/>
      <c r="I191" s="14"/>
    </row>
    <row r="192" spans="1:9" s="17" customFormat="1" x14ac:dyDescent="0.25">
      <c r="A192" s="18" t="s">
        <v>96</v>
      </c>
      <c r="B192" s="14"/>
      <c r="C192" s="14"/>
      <c r="D192" s="15"/>
      <c r="E192" s="14"/>
      <c r="F192" s="16"/>
      <c r="G192" s="14"/>
      <c r="H192" s="14"/>
      <c r="I192" s="14"/>
    </row>
    <row r="193" spans="1:9" s="17" customFormat="1" x14ac:dyDescent="0.25">
      <c r="A193" s="7"/>
      <c r="B193" s="3"/>
      <c r="C193" s="3"/>
      <c r="D193" s="4"/>
      <c r="E193" s="3"/>
      <c r="F193" s="5"/>
      <c r="G193" s="3"/>
      <c r="H193" s="14"/>
      <c r="I193" s="14"/>
    </row>
    <row r="194" spans="1:9" s="17" customFormat="1" x14ac:dyDescent="0.25">
      <c r="A194" s="23"/>
      <c r="B194" s="12"/>
      <c r="C194" s="12"/>
      <c r="D194" s="8" t="s">
        <v>68</v>
      </c>
      <c r="E194" s="9" t="s">
        <v>7</v>
      </c>
      <c r="F194" s="10" t="s">
        <v>45</v>
      </c>
      <c r="G194" s="11" t="s">
        <v>7</v>
      </c>
      <c r="H194" s="14"/>
      <c r="I194" s="14"/>
    </row>
    <row r="195" spans="1:9" s="17" customFormat="1" x14ac:dyDescent="0.25">
      <c r="A195" s="6"/>
      <c r="B195" s="3"/>
      <c r="C195" s="3"/>
      <c r="D195" s="4"/>
      <c r="E195" s="3"/>
      <c r="F195" s="5"/>
      <c r="G195" s="3"/>
      <c r="H195" s="14"/>
      <c r="I195" s="14"/>
    </row>
    <row r="196" spans="1:9" s="17" customFormat="1" x14ac:dyDescent="0.25">
      <c r="A196" s="14" t="s">
        <v>0</v>
      </c>
      <c r="B196" s="14"/>
      <c r="C196" s="14"/>
      <c r="D196" s="38">
        <v>141709905.40999994</v>
      </c>
      <c r="E196" s="34">
        <v>0.97222580346862175</v>
      </c>
      <c r="F196" s="42">
        <v>5020</v>
      </c>
      <c r="G196" s="34">
        <v>0.97061098221191033</v>
      </c>
      <c r="H196" s="14"/>
      <c r="I196" s="14"/>
    </row>
    <row r="197" spans="1:9" s="17" customFormat="1" x14ac:dyDescent="0.25">
      <c r="A197" s="14" t="s">
        <v>1</v>
      </c>
      <c r="B197" s="14"/>
      <c r="C197" s="14"/>
      <c r="D197" s="38">
        <v>1710482.03</v>
      </c>
      <c r="E197" s="34">
        <v>1.1735063693141376E-2</v>
      </c>
      <c r="F197" s="42">
        <v>64</v>
      </c>
      <c r="G197" s="34">
        <v>1.237432327919567E-2</v>
      </c>
      <c r="H197" s="14"/>
      <c r="I197" s="14"/>
    </row>
    <row r="198" spans="1:9" s="17" customFormat="1" x14ac:dyDescent="0.25">
      <c r="A198" s="14" t="s">
        <v>2</v>
      </c>
      <c r="B198" s="14"/>
      <c r="C198" s="14"/>
      <c r="D198" s="38">
        <v>857733.9</v>
      </c>
      <c r="E198" s="34">
        <v>5.8846347238541629E-3</v>
      </c>
      <c r="F198" s="42">
        <v>33</v>
      </c>
      <c r="G198" s="34">
        <v>6.3805104408352666E-3</v>
      </c>
      <c r="H198" s="14"/>
      <c r="I198" s="14"/>
    </row>
    <row r="199" spans="1:9" s="17" customFormat="1" x14ac:dyDescent="0.25">
      <c r="A199" s="14" t="s">
        <v>3</v>
      </c>
      <c r="B199" s="14"/>
      <c r="C199" s="14"/>
      <c r="D199" s="38">
        <v>441635.53</v>
      </c>
      <c r="E199" s="34">
        <v>3.0299184573744095E-3</v>
      </c>
      <c r="F199" s="42">
        <v>17</v>
      </c>
      <c r="G199" s="34">
        <v>3.2869296210363496E-3</v>
      </c>
      <c r="H199" s="14"/>
      <c r="I199" s="14"/>
    </row>
    <row r="200" spans="1:9" s="17" customFormat="1" x14ac:dyDescent="0.25">
      <c r="A200" s="14" t="s">
        <v>4</v>
      </c>
      <c r="B200" s="14"/>
      <c r="C200" s="14"/>
      <c r="D200" s="38">
        <v>398065.19</v>
      </c>
      <c r="E200" s="34">
        <v>2.7309964540653047E-3</v>
      </c>
      <c r="F200" s="42">
        <v>15</v>
      </c>
      <c r="G200" s="34">
        <v>2.9002320185614848E-3</v>
      </c>
      <c r="H200" s="14"/>
      <c r="I200" s="14"/>
    </row>
    <row r="201" spans="1:9" s="17" customFormat="1" x14ac:dyDescent="0.25">
      <c r="A201" s="14" t="s">
        <v>5</v>
      </c>
      <c r="B201" s="14"/>
      <c r="C201" s="14"/>
      <c r="D201" s="38">
        <v>222150.9</v>
      </c>
      <c r="E201" s="34">
        <v>1.524105436517612E-3</v>
      </c>
      <c r="F201" s="42">
        <v>8</v>
      </c>
      <c r="G201" s="34">
        <v>1.5467904098994587E-3</v>
      </c>
      <c r="H201" s="14"/>
      <c r="I201" s="14"/>
    </row>
    <row r="202" spans="1:9" s="17" customFormat="1" x14ac:dyDescent="0.25">
      <c r="A202" s="14" t="s">
        <v>13</v>
      </c>
      <c r="B202" s="14"/>
      <c r="C202" s="14"/>
      <c r="D202" s="38">
        <v>335244.96999999997</v>
      </c>
      <c r="E202" s="34">
        <v>2.3000072533677948E-3</v>
      </c>
      <c r="F202" s="42">
        <v>13</v>
      </c>
      <c r="G202" s="34">
        <v>2.5135344160866204E-3</v>
      </c>
      <c r="H202" s="14"/>
      <c r="I202" s="14"/>
    </row>
    <row r="203" spans="1:9" s="17" customFormat="1" x14ac:dyDescent="0.25">
      <c r="A203" s="14" t="s">
        <v>14</v>
      </c>
      <c r="B203" s="14"/>
      <c r="C203" s="14"/>
      <c r="D203" s="38">
        <v>83005.009999999995</v>
      </c>
      <c r="E203" s="34">
        <v>5.6947051305756018E-4</v>
      </c>
      <c r="F203" s="42">
        <v>2</v>
      </c>
      <c r="G203" s="34">
        <v>3.8669760247486468E-4</v>
      </c>
      <c r="H203" s="14"/>
      <c r="I203" s="14"/>
    </row>
    <row r="204" spans="1:9" s="17" customFormat="1" x14ac:dyDescent="0.25">
      <c r="A204" s="14" t="s">
        <v>6</v>
      </c>
      <c r="B204" s="14"/>
      <c r="C204" s="14"/>
      <c r="D204" s="38">
        <v>0</v>
      </c>
      <c r="E204" s="34">
        <v>0</v>
      </c>
      <c r="F204" s="42">
        <v>0</v>
      </c>
      <c r="G204" s="34">
        <v>0</v>
      </c>
      <c r="H204" s="14"/>
      <c r="I204" s="14"/>
    </row>
    <row r="205" spans="1:9" s="17" customFormat="1" x14ac:dyDescent="0.25">
      <c r="A205" s="14"/>
      <c r="B205" s="14"/>
      <c r="C205" s="14"/>
      <c r="D205" s="15"/>
      <c r="E205" s="14"/>
      <c r="F205" s="16"/>
      <c r="G205" s="14"/>
      <c r="H205" s="14"/>
      <c r="I205" s="14"/>
    </row>
    <row r="206" spans="1:9" s="17" customFormat="1" ht="13.8" thickBot="1" x14ac:dyDescent="0.3">
      <c r="A206" s="14"/>
      <c r="B206" s="13"/>
      <c r="C206" s="13"/>
      <c r="D206" s="20">
        <f>SUM(D196:D205)</f>
        <v>145758222.93999994</v>
      </c>
      <c r="E206" s="13"/>
      <c r="F206" s="21">
        <f>SUM(F196:F205)</f>
        <v>5172</v>
      </c>
      <c r="G206" s="22"/>
      <c r="H206" s="14"/>
      <c r="I206" s="14"/>
    </row>
    <row r="207" spans="1:9" s="17" customFormat="1" ht="13.8" thickTop="1" x14ac:dyDescent="0.25">
      <c r="A207" s="13"/>
      <c r="B207" s="14"/>
      <c r="C207" s="14"/>
      <c r="D207" s="15"/>
      <c r="E207" s="14"/>
      <c r="F207" s="16"/>
      <c r="G207" s="14"/>
      <c r="H207" s="14"/>
      <c r="I207" s="14"/>
    </row>
    <row r="208" spans="1:9" s="17" customFormat="1" x14ac:dyDescent="0.25">
      <c r="A208" s="13" t="s">
        <v>69</v>
      </c>
      <c r="B208" s="14"/>
      <c r="C208" s="14"/>
      <c r="D208" s="15"/>
      <c r="E208" s="14"/>
      <c r="F208" s="27">
        <v>3.2329417476417022</v>
      </c>
      <c r="G208" s="14"/>
      <c r="H208" s="14"/>
      <c r="I208" s="14"/>
    </row>
    <row r="209" spans="1:9" s="17" customFormat="1" x14ac:dyDescent="0.25">
      <c r="A209" s="13"/>
      <c r="B209" s="14"/>
      <c r="C209" s="14"/>
      <c r="D209" s="15"/>
      <c r="E209" s="15"/>
      <c r="F209" s="16"/>
      <c r="G209" s="15"/>
      <c r="H209" s="14"/>
      <c r="I209" s="14"/>
    </row>
    <row r="210" spans="1:9" s="17" customFormat="1" x14ac:dyDescent="0.25">
      <c r="A210" s="14"/>
      <c r="B210" s="14"/>
      <c r="C210" s="14"/>
      <c r="D210" s="15"/>
      <c r="E210" s="14"/>
      <c r="F210" s="16"/>
      <c r="G210" s="14"/>
      <c r="H210" s="14"/>
      <c r="I210" s="14"/>
    </row>
    <row r="211" spans="1:9" s="25" customFormat="1" x14ac:dyDescent="0.25">
      <c r="A211" s="18" t="s">
        <v>81</v>
      </c>
      <c r="B211" s="14"/>
      <c r="C211" s="14"/>
      <c r="D211" s="15"/>
      <c r="E211" s="14"/>
      <c r="F211" s="16"/>
      <c r="G211" s="14"/>
      <c r="H211" s="13"/>
      <c r="I211" s="13"/>
    </row>
    <row r="212" spans="1:9" x14ac:dyDescent="0.25">
      <c r="A212" s="7"/>
      <c r="B212" s="3"/>
      <c r="C212" s="3"/>
      <c r="D212" s="4"/>
      <c r="E212" s="3"/>
      <c r="F212" s="5"/>
      <c r="G212" s="3"/>
      <c r="H212" s="3"/>
      <c r="I212" s="3"/>
    </row>
    <row r="213" spans="1:9" s="24" customFormat="1" x14ac:dyDescent="0.25">
      <c r="A213" s="23"/>
      <c r="B213" s="12"/>
      <c r="C213" s="12"/>
      <c r="D213" s="8" t="s">
        <v>68</v>
      </c>
      <c r="E213" s="9" t="s">
        <v>7</v>
      </c>
      <c r="F213" s="10" t="s">
        <v>45</v>
      </c>
      <c r="G213" s="11" t="s">
        <v>7</v>
      </c>
      <c r="H213" s="23"/>
      <c r="I213" s="23"/>
    </row>
    <row r="214" spans="1:9" x14ac:dyDescent="0.25">
      <c r="A214" s="6"/>
      <c r="B214" s="3"/>
      <c r="C214" s="3"/>
      <c r="D214" s="4"/>
      <c r="E214" s="3"/>
      <c r="F214" s="5"/>
      <c r="G214" s="3"/>
      <c r="H214" s="3"/>
      <c r="I214" s="3"/>
    </row>
    <row r="215" spans="1:9" s="17" customFormat="1" x14ac:dyDescent="0.25">
      <c r="A215" s="14" t="s">
        <v>41</v>
      </c>
      <c r="B215" s="14"/>
      <c r="C215" s="14"/>
      <c r="D215" s="38">
        <v>262019558.03</v>
      </c>
      <c r="E215" s="34">
        <v>0.99657249755013833</v>
      </c>
      <c r="F215" s="42">
        <v>9840</v>
      </c>
      <c r="G215" s="34">
        <v>0.99353796445880449</v>
      </c>
      <c r="H215" s="14"/>
      <c r="I215" s="14"/>
    </row>
    <row r="216" spans="1:9" s="17" customFormat="1" x14ac:dyDescent="0.25">
      <c r="A216" s="14" t="s">
        <v>42</v>
      </c>
      <c r="B216" s="14"/>
      <c r="C216" s="14"/>
      <c r="D216" s="38">
        <v>901161.41</v>
      </c>
      <c r="E216" s="34">
        <v>3.4275024498616976E-3</v>
      </c>
      <c r="F216" s="42">
        <v>64</v>
      </c>
      <c r="G216" s="34">
        <v>6.462035541195477E-3</v>
      </c>
      <c r="H216" s="14"/>
      <c r="I216" s="14"/>
    </row>
    <row r="217" spans="1:9" s="17" customFormat="1" x14ac:dyDescent="0.25">
      <c r="A217" s="14"/>
      <c r="B217" s="14"/>
      <c r="C217" s="14"/>
      <c r="D217" s="15"/>
      <c r="E217" s="14"/>
      <c r="F217" s="16"/>
      <c r="G217" s="14"/>
      <c r="H217" s="14"/>
      <c r="I217" s="14"/>
    </row>
    <row r="218" spans="1:9" s="17" customFormat="1" ht="13.8" thickBot="1" x14ac:dyDescent="0.3">
      <c r="A218" s="14"/>
      <c r="B218" s="14"/>
      <c r="C218" s="14"/>
      <c r="D218" s="20">
        <f>SUM(D215:D217)</f>
        <v>262920719.44</v>
      </c>
      <c r="E218" s="13"/>
      <c r="F218" s="21">
        <f>SUM(F215:F217)</f>
        <v>9904</v>
      </c>
      <c r="G218" s="14"/>
      <c r="H218" s="14"/>
      <c r="I218" s="14"/>
    </row>
    <row r="219" spans="1:9" ht="13.8" thickTop="1" x14ac:dyDescent="0.25">
      <c r="A219" s="3"/>
      <c r="B219" s="3"/>
      <c r="C219" s="3"/>
      <c r="D219" s="4"/>
      <c r="E219" s="3"/>
      <c r="F219" s="5"/>
      <c r="G219" s="3"/>
      <c r="H219" s="3"/>
      <c r="I219" s="3"/>
    </row>
    <row r="220" spans="1:9" x14ac:dyDescent="0.25">
      <c r="A220" s="3"/>
      <c r="B220" s="3"/>
      <c r="C220" s="3"/>
      <c r="D220" s="4"/>
      <c r="E220" s="3"/>
      <c r="F220" s="5"/>
      <c r="G220" s="3"/>
      <c r="H220" s="3"/>
      <c r="I220" s="3"/>
    </row>
    <row r="221" spans="1:9" x14ac:dyDescent="0.25">
      <c r="A221" s="18" t="s">
        <v>90</v>
      </c>
      <c r="B221" s="14"/>
      <c r="C221" s="14"/>
      <c r="D221" s="15"/>
      <c r="E221" s="14"/>
      <c r="F221" s="16"/>
      <c r="G221" s="14"/>
      <c r="H221" s="13"/>
      <c r="I221" s="13"/>
    </row>
    <row r="222" spans="1:9" x14ac:dyDescent="0.25">
      <c r="A222" s="7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23"/>
      <c r="B223" s="12"/>
      <c r="C223" s="12"/>
      <c r="D223" s="8" t="s">
        <v>68</v>
      </c>
      <c r="E223" s="9" t="s">
        <v>7</v>
      </c>
      <c r="F223" s="10" t="s">
        <v>45</v>
      </c>
      <c r="G223" s="11" t="s">
        <v>7</v>
      </c>
      <c r="H223" s="23"/>
      <c r="I223" s="23"/>
    </row>
    <row r="224" spans="1:9" x14ac:dyDescent="0.25">
      <c r="A224" s="6"/>
      <c r="B224" s="3"/>
      <c r="C224" s="3"/>
      <c r="D224" s="4"/>
      <c r="E224" s="3"/>
      <c r="F224" s="5"/>
      <c r="G224" s="3"/>
      <c r="H224" s="3"/>
      <c r="I224" s="3"/>
    </row>
    <row r="225" spans="1:9" x14ac:dyDescent="0.25">
      <c r="A225" s="14" t="s">
        <v>87</v>
      </c>
      <c r="B225" s="14"/>
      <c r="C225" s="14"/>
      <c r="D225" s="38">
        <v>172312139.80000004</v>
      </c>
      <c r="E225" s="34">
        <v>0.65537680015105337</v>
      </c>
      <c r="F225" s="42">
        <v>6218</v>
      </c>
      <c r="G225" s="34">
        <v>0.62782714054927302</v>
      </c>
      <c r="H225" s="14"/>
      <c r="I225" s="14"/>
    </row>
    <row r="226" spans="1:9" x14ac:dyDescent="0.25">
      <c r="A226" s="14" t="s">
        <v>88</v>
      </c>
      <c r="B226" s="14"/>
      <c r="C226" s="14"/>
      <c r="D226" s="38">
        <v>90608579.639999896</v>
      </c>
      <c r="E226" s="34">
        <v>0.34462319984894646</v>
      </c>
      <c r="F226" s="42">
        <v>3686</v>
      </c>
      <c r="G226" s="34">
        <v>0.37217285945072698</v>
      </c>
      <c r="H226" s="14"/>
      <c r="I226" s="14"/>
    </row>
    <row r="227" spans="1:9" x14ac:dyDescent="0.25">
      <c r="A227" s="14"/>
      <c r="B227" s="14"/>
      <c r="C227" s="14"/>
      <c r="D227" s="15"/>
      <c r="E227" s="14"/>
      <c r="F227" s="16"/>
      <c r="G227" s="14"/>
      <c r="H227" s="14"/>
      <c r="I227" s="14"/>
    </row>
    <row r="228" spans="1:9" ht="13.8" thickBot="1" x14ac:dyDescent="0.3">
      <c r="A228" s="14"/>
      <c r="B228" s="14"/>
      <c r="C228" s="14"/>
      <c r="D228" s="20">
        <f>SUM(D225:D227)</f>
        <v>262920719.43999994</v>
      </c>
      <c r="E228" s="13"/>
      <c r="F228" s="21">
        <f>SUM(F225:F227)</f>
        <v>9904</v>
      </c>
      <c r="G228" s="14"/>
      <c r="H228" s="14"/>
      <c r="I228" s="14"/>
    </row>
    <row r="229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2D2926"/>
  </sheetPr>
  <dimension ref="A1:J229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108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0.86737634008869391</v>
      </c>
      <c r="E6" s="34">
        <v>9.5999999999999992E-3</v>
      </c>
      <c r="F6" s="34">
        <v>1.4365999999999999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0.8021756255005168</v>
      </c>
      <c r="E7" s="34">
        <v>5.5139751091688328E-3</v>
      </c>
      <c r="F7" s="34">
        <v>1.3880091764705882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0.79171414241655158</v>
      </c>
      <c r="E8" s="34">
        <v>5.1417109537836951E-3</v>
      </c>
      <c r="F8" s="34">
        <v>1.3880091764705882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0.60164078048590142</v>
      </c>
      <c r="E9" s="34">
        <v>0</v>
      </c>
      <c r="F9" s="34">
        <v>1.0801499999999999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26978.471036737832</v>
      </c>
      <c r="E10" s="36">
        <v>115.66</v>
      </c>
      <c r="F10" s="36">
        <v>99618.03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16.150630657397201</v>
      </c>
      <c r="E11" s="38">
        <v>0</v>
      </c>
      <c r="F11" s="38">
        <v>84.599589322381931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8.6284682819671193E-2</v>
      </c>
      <c r="E12" s="34">
        <v>6.54E-2</v>
      </c>
      <c r="F12" s="34">
        <v>0.1613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15.805242401443587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1642649.69</v>
      </c>
      <c r="E20" s="34">
        <v>5.8556863968937988E-3</v>
      </c>
      <c r="F20" s="42">
        <v>145</v>
      </c>
      <c r="G20" s="34">
        <v>1.3944989421042508E-2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12830730.239999989</v>
      </c>
      <c r="E21" s="34">
        <v>4.5738743315735075E-2</v>
      </c>
      <c r="F21" s="42">
        <v>767</v>
      </c>
      <c r="G21" s="34">
        <v>7.3764185420273132E-2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7386301.5199999996</v>
      </c>
      <c r="E22" s="34">
        <v>2.6330547284259959E-2</v>
      </c>
      <c r="F22" s="42">
        <v>350</v>
      </c>
      <c r="G22" s="34">
        <v>3.3660319292171573E-2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8649204.5899999999</v>
      </c>
      <c r="E23" s="34">
        <v>3.0832520147137627E-2</v>
      </c>
      <c r="F23" s="42">
        <v>396</v>
      </c>
      <c r="G23" s="34">
        <v>3.8084246970571264E-2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10557448.360000007</v>
      </c>
      <c r="E24" s="34">
        <v>3.7634991272887129E-2</v>
      </c>
      <c r="F24" s="42">
        <v>470</v>
      </c>
      <c r="G24" s="34">
        <v>4.520100019234468E-2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14237808.730000004</v>
      </c>
      <c r="E25" s="34">
        <v>5.0754669975822266E-2</v>
      </c>
      <c r="F25" s="42">
        <v>590</v>
      </c>
      <c r="G25" s="34">
        <v>5.6741681092517794E-2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16896199.750000004</v>
      </c>
      <c r="E26" s="34">
        <v>6.023125176206947E-2</v>
      </c>
      <c r="F26" s="42">
        <v>702</v>
      </c>
      <c r="G26" s="34">
        <v>6.7512983266012697E-2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21205966.200000014</v>
      </c>
      <c r="E27" s="34">
        <v>7.5594625297332685E-2</v>
      </c>
      <c r="F27" s="42">
        <v>828</v>
      </c>
      <c r="G27" s="34">
        <v>7.9630698211194464E-2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27735313.249999996</v>
      </c>
      <c r="E28" s="34">
        <v>9.8870317573075017E-2</v>
      </c>
      <c r="F28" s="42">
        <v>1030</v>
      </c>
      <c r="G28" s="34">
        <v>9.9057511059819192E-2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26527694.66</v>
      </c>
      <c r="E29" s="34">
        <v>9.4565421773837963E-2</v>
      </c>
      <c r="F29" s="42">
        <v>979</v>
      </c>
      <c r="G29" s="34">
        <v>9.4152721677245629E-2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32401730.360000018</v>
      </c>
      <c r="E30" s="34">
        <v>0.11550507260307753</v>
      </c>
      <c r="F30" s="42">
        <v>1194</v>
      </c>
      <c r="G30" s="34">
        <v>0.11482977495672245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31974235.459999967</v>
      </c>
      <c r="E31" s="34">
        <v>0.11398114690795762</v>
      </c>
      <c r="F31" s="42">
        <v>1093</v>
      </c>
      <c r="G31" s="34">
        <v>0.10511636853241008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68476859.030000001</v>
      </c>
      <c r="E32" s="34">
        <v>0.24410500568991375</v>
      </c>
      <c r="F32" s="42">
        <v>1854</v>
      </c>
      <c r="G32" s="34">
        <v>0.17830351990767454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280522141.84000003</v>
      </c>
      <c r="E34" s="14"/>
      <c r="F34" s="21">
        <f>SUM(F20:F33)</f>
        <v>10398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109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2368125.79</v>
      </c>
      <c r="E42" s="34">
        <v>8.4418498107386268E-3</v>
      </c>
      <c r="F42" s="42">
        <v>226</v>
      </c>
      <c r="G42" s="34">
        <v>2.1734949028659356E-2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21475706.910000011</v>
      </c>
      <c r="E43" s="34">
        <v>7.6556191854007014E-2</v>
      </c>
      <c r="F43" s="42">
        <v>1342</v>
      </c>
      <c r="G43" s="34">
        <v>0.12906328140026929</v>
      </c>
      <c r="H43" s="14"/>
      <c r="I43" s="3"/>
    </row>
    <row r="44" spans="1:9" x14ac:dyDescent="0.25">
      <c r="A44" s="14" t="s">
        <v>50</v>
      </c>
      <c r="B44" s="14"/>
      <c r="C44" s="14"/>
      <c r="D44" s="38">
        <v>10678042.280000011</v>
      </c>
      <c r="E44" s="34">
        <v>3.8064882187055275E-2</v>
      </c>
      <c r="F44" s="42">
        <v>484</v>
      </c>
      <c r="G44" s="34">
        <v>4.6547412964031545E-2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12602765.370000014</v>
      </c>
      <c r="E45" s="34">
        <v>4.4926098479556698E-2</v>
      </c>
      <c r="F45" s="42">
        <v>545</v>
      </c>
      <c r="G45" s="34">
        <v>5.2413925754952878E-2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15109376.4</v>
      </c>
      <c r="E46" s="34">
        <v>5.386161784198075E-2</v>
      </c>
      <c r="F46" s="42">
        <v>593</v>
      </c>
      <c r="G46" s="34">
        <v>5.7030198115022121E-2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18471627.760000005</v>
      </c>
      <c r="E47" s="34">
        <v>6.5847307591625243E-2</v>
      </c>
      <c r="F47" s="42">
        <v>726</v>
      </c>
      <c r="G47" s="34">
        <v>6.9821119446047311E-2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21657827.569999985</v>
      </c>
      <c r="E48" s="34">
        <v>7.7205412121631553E-2</v>
      </c>
      <c r="F48" s="42">
        <v>833</v>
      </c>
      <c r="G48" s="34">
        <v>8.0111559915368336E-2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26760683.759999994</v>
      </c>
      <c r="E49" s="34">
        <v>9.5395976889636566E-2</v>
      </c>
      <c r="F49" s="42">
        <v>946</v>
      </c>
      <c r="G49" s="34">
        <v>9.0979034429698014E-2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29663348.550000004</v>
      </c>
      <c r="E50" s="34">
        <v>0.10574334116883699</v>
      </c>
      <c r="F50" s="42">
        <v>991</v>
      </c>
      <c r="G50" s="34">
        <v>9.5306789767262937E-2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28774881.750000037</v>
      </c>
      <c r="E51" s="34">
        <v>0.10257615160521702</v>
      </c>
      <c r="F51" s="42">
        <v>990</v>
      </c>
      <c r="G51" s="34">
        <v>9.5210617426428154E-2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27815864.150000013</v>
      </c>
      <c r="E52" s="34">
        <v>9.9157463890551661E-2</v>
      </c>
      <c r="F52" s="42">
        <v>957</v>
      </c>
      <c r="G52" s="34">
        <v>9.2036930178880552E-2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22694228.949999973</v>
      </c>
      <c r="E53" s="34">
        <v>8.0899956064587455E-2</v>
      </c>
      <c r="F53" s="42">
        <v>681</v>
      </c>
      <c r="G53" s="34">
        <v>6.5493364108482402E-2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42449662.599999994</v>
      </c>
      <c r="E54" s="34">
        <v>0.15132375049457519</v>
      </c>
      <c r="F54" s="42">
        <v>1084</v>
      </c>
      <c r="G54" s="34">
        <v>0.10425081746489709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280522141.84000003</v>
      </c>
      <c r="E56" s="14"/>
      <c r="F56" s="21">
        <f>SUM(F42:F55)</f>
        <v>10398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110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2440908.2799999998</v>
      </c>
      <c r="E64" s="34">
        <v>8.7013034478832987E-3</v>
      </c>
      <c r="F64" s="42">
        <v>237</v>
      </c>
      <c r="G64" s="34">
        <v>2.2792844777841891E-2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23612588.430000022</v>
      </c>
      <c r="E65" s="34">
        <v>8.4173706485771133E-2</v>
      </c>
      <c r="F65" s="42">
        <v>1433</v>
      </c>
      <c r="G65" s="34">
        <v>0.13781496441623389</v>
      </c>
      <c r="H65" s="14"/>
      <c r="I65" s="3"/>
    </row>
    <row r="66" spans="1:9" x14ac:dyDescent="0.25">
      <c r="A66" s="14" t="s">
        <v>50</v>
      </c>
      <c r="B66" s="14"/>
      <c r="C66" s="14"/>
      <c r="D66" s="38">
        <v>11049421.480000013</v>
      </c>
      <c r="E66" s="34">
        <v>3.9388767701275487E-2</v>
      </c>
      <c r="F66" s="42">
        <v>500</v>
      </c>
      <c r="G66" s="34">
        <v>4.8086170417387962E-2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13534700.820000002</v>
      </c>
      <c r="E67" s="34">
        <v>4.824824426058931E-2</v>
      </c>
      <c r="F67" s="42">
        <v>573</v>
      </c>
      <c r="G67" s="34">
        <v>5.5106751298326602E-2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15599170.949999994</v>
      </c>
      <c r="E68" s="34">
        <v>5.5607628145436065E-2</v>
      </c>
      <c r="F68" s="42">
        <v>613</v>
      </c>
      <c r="G68" s="34">
        <v>5.895364493171764E-2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19395000.399999995</v>
      </c>
      <c r="E69" s="34">
        <v>6.9138928830303245E-2</v>
      </c>
      <c r="F69" s="42">
        <v>752</v>
      </c>
      <c r="G69" s="34">
        <v>7.2321600307751491E-2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22083538.12999998</v>
      </c>
      <c r="E70" s="34">
        <v>7.8722977035430075E-2</v>
      </c>
      <c r="F70" s="42">
        <v>825</v>
      </c>
      <c r="G70" s="34">
        <v>7.9342181188690131E-2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28256779.940000001</v>
      </c>
      <c r="E71" s="34">
        <v>0.10072923211928374</v>
      </c>
      <c r="F71" s="42">
        <v>999</v>
      </c>
      <c r="G71" s="34">
        <v>9.6076168493941141E-2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29318189.249999993</v>
      </c>
      <c r="E72" s="34">
        <v>0.10451292385583616</v>
      </c>
      <c r="F72" s="42">
        <v>986</v>
      </c>
      <c r="G72" s="34">
        <v>9.4825928063089052E-2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28239293.140000019</v>
      </c>
      <c r="E73" s="34">
        <v>0.1006668955069747</v>
      </c>
      <c r="F73" s="42">
        <v>979</v>
      </c>
      <c r="G73" s="34">
        <v>9.4152721677245629E-2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27677434.550000016</v>
      </c>
      <c r="E74" s="34">
        <v>9.8663992683280771E-2</v>
      </c>
      <c r="F74" s="42">
        <v>903</v>
      </c>
      <c r="G74" s="34">
        <v>8.6843623773802656E-2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20558450.889999952</v>
      </c>
      <c r="E75" s="34">
        <v>7.3286375026060405E-2</v>
      </c>
      <c r="F75" s="42">
        <v>611</v>
      </c>
      <c r="G75" s="34">
        <v>5.8761300250048089E-2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38756665.579999983</v>
      </c>
      <c r="E76" s="34">
        <v>0.13815902490187537</v>
      </c>
      <c r="F76" s="42">
        <v>987</v>
      </c>
      <c r="G76" s="34">
        <v>9.4922100403923834E-2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280522141.83999997</v>
      </c>
      <c r="E78" s="14"/>
      <c r="F78" s="21">
        <f>SUM(F64:F77)</f>
        <v>10398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24345187.169999968</v>
      </c>
      <c r="E85" s="34">
        <v>8.6785260551324364E-2</v>
      </c>
      <c r="F85" s="42">
        <v>2685</v>
      </c>
      <c r="G85" s="34">
        <v>0.25822273514137334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86287253.929999813</v>
      </c>
      <c r="E86" s="34">
        <v>0.30759516294872385</v>
      </c>
      <c r="F86" s="42">
        <v>3809</v>
      </c>
      <c r="G86" s="34">
        <v>0.36632044623966148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88002506.350000173</v>
      </c>
      <c r="E87" s="34">
        <v>0.31370966217773189</v>
      </c>
      <c r="F87" s="42">
        <v>2420</v>
      </c>
      <c r="G87" s="34">
        <v>0.23273706482015771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58693223.069999993</v>
      </c>
      <c r="E88" s="34">
        <v>0.20922848615449599</v>
      </c>
      <c r="F88" s="42">
        <v>1145</v>
      </c>
      <c r="G88" s="34">
        <v>0.11011733025581842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15568478.289999994</v>
      </c>
      <c r="E89" s="34">
        <v>5.5498215534372002E-2</v>
      </c>
      <c r="F89" s="42">
        <v>242</v>
      </c>
      <c r="G89" s="34">
        <v>2.3273706482015773E-2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4896066.1399999997</v>
      </c>
      <c r="E90" s="34">
        <v>1.7453403527742013E-2</v>
      </c>
      <c r="F90" s="42">
        <v>66</v>
      </c>
      <c r="G90" s="34">
        <v>6.3473744950952107E-3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1774126.42</v>
      </c>
      <c r="E91" s="34">
        <v>6.3243721453256968E-3</v>
      </c>
      <c r="F91" s="42">
        <v>21</v>
      </c>
      <c r="G91" s="34">
        <v>2.0196191575302942E-3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955300.47</v>
      </c>
      <c r="E92" s="34">
        <v>3.4054369602841191E-3</v>
      </c>
      <c r="F92" s="42">
        <v>10</v>
      </c>
      <c r="G92" s="34">
        <v>9.6172340834775919E-4</v>
      </c>
      <c r="H92" s="14"/>
      <c r="I92" s="14"/>
    </row>
    <row r="93" spans="1:9" s="17" customFormat="1" x14ac:dyDescent="0.25">
      <c r="A93" s="14"/>
      <c r="B93" s="14"/>
      <c r="C93" s="14"/>
      <c r="D93" s="15"/>
      <c r="E93" s="14"/>
      <c r="F93" s="16"/>
      <c r="G93" s="14"/>
      <c r="H93" s="14"/>
      <c r="I93" s="14"/>
    </row>
    <row r="94" spans="1:9" s="17" customFormat="1" ht="13.8" thickBot="1" x14ac:dyDescent="0.3">
      <c r="A94" s="14"/>
      <c r="B94" s="13"/>
      <c r="C94" s="13"/>
      <c r="D94" s="20">
        <f>SUM(D85:D93)</f>
        <v>280522141.83999997</v>
      </c>
      <c r="E94" s="22"/>
      <c r="F94" s="21">
        <f>SUM(F85:F93)</f>
        <v>10398</v>
      </c>
      <c r="G94" s="13"/>
      <c r="H94" s="14"/>
      <c r="I94" s="14"/>
    </row>
    <row r="95" spans="1:9" ht="13.8" thickTop="1" x14ac:dyDescent="0.25">
      <c r="A95" s="3"/>
      <c r="B95" s="3"/>
      <c r="C95" s="3"/>
      <c r="D95" s="4"/>
      <c r="E95" s="3"/>
      <c r="F95" s="5"/>
      <c r="G95" s="3"/>
      <c r="H95" s="3"/>
      <c r="I95" s="3"/>
    </row>
    <row r="96" spans="1:9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s="17" customFormat="1" x14ac:dyDescent="0.25">
      <c r="A99" s="18" t="s">
        <v>76</v>
      </c>
      <c r="B99" s="14"/>
      <c r="C99" s="14"/>
      <c r="D99" s="15"/>
      <c r="E99" s="14"/>
      <c r="F99" s="16"/>
      <c r="G99" s="14"/>
      <c r="H99" s="14"/>
      <c r="I99" s="14"/>
    </row>
    <row r="100" spans="1:9" x14ac:dyDescent="0.25">
      <c r="A100" s="7"/>
      <c r="B100" s="3"/>
      <c r="C100" s="3"/>
      <c r="D100" s="4"/>
      <c r="E100" s="3"/>
      <c r="F100" s="5"/>
      <c r="G100" s="3"/>
      <c r="H100" s="3"/>
      <c r="I100" s="3"/>
    </row>
    <row r="101" spans="1:9" s="24" customFormat="1" x14ac:dyDescent="0.25">
      <c r="A101" s="23"/>
      <c r="B101" s="12"/>
      <c r="C101" s="12"/>
      <c r="D101" s="8" t="s">
        <v>68</v>
      </c>
      <c r="E101" s="9" t="s">
        <v>7</v>
      </c>
      <c r="F101" s="10" t="s">
        <v>45</v>
      </c>
      <c r="G101" s="11" t="s">
        <v>7</v>
      </c>
      <c r="H101" s="23"/>
      <c r="I101" s="23"/>
    </row>
    <row r="102" spans="1:9" x14ac:dyDescent="0.25">
      <c r="A102" s="6"/>
      <c r="B102" s="3"/>
      <c r="C102" s="3"/>
      <c r="D102" s="4"/>
      <c r="E102" s="3"/>
      <c r="F102" s="5"/>
      <c r="G102" s="3"/>
      <c r="H102" s="3"/>
      <c r="I102" s="3"/>
    </row>
    <row r="103" spans="1:9" s="17" customFormat="1" x14ac:dyDescent="0.25">
      <c r="A103" s="14" t="s">
        <v>19</v>
      </c>
      <c r="B103" s="14"/>
      <c r="C103" s="14"/>
      <c r="D103" s="38">
        <v>30396309.130000014</v>
      </c>
      <c r="E103" s="34">
        <v>0.10835618511474572</v>
      </c>
      <c r="F103" s="42">
        <v>741</v>
      </c>
      <c r="G103" s="34">
        <v>7.1263704558568952E-2</v>
      </c>
      <c r="H103" s="14"/>
      <c r="I103" s="14"/>
    </row>
    <row r="104" spans="1:9" s="17" customFormat="1" x14ac:dyDescent="0.25">
      <c r="A104" s="14" t="s">
        <v>20</v>
      </c>
      <c r="B104" s="14"/>
      <c r="C104" s="14"/>
      <c r="D104" s="38">
        <v>63708574.120000049</v>
      </c>
      <c r="E104" s="34">
        <v>0.22710711426243549</v>
      </c>
      <c r="F104" s="42">
        <v>1706</v>
      </c>
      <c r="G104" s="34">
        <v>0.16407001346412772</v>
      </c>
      <c r="H104" s="14"/>
      <c r="I104" s="14"/>
    </row>
    <row r="105" spans="1:9" s="17" customFormat="1" x14ac:dyDescent="0.25">
      <c r="A105" s="14" t="s">
        <v>21</v>
      </c>
      <c r="B105" s="14"/>
      <c r="C105" s="14"/>
      <c r="D105" s="38">
        <v>87238652.490000144</v>
      </c>
      <c r="E105" s="34">
        <v>0.31098669045439548</v>
      </c>
      <c r="F105" s="42">
        <v>3115</v>
      </c>
      <c r="G105" s="34">
        <v>0.299576841700327</v>
      </c>
      <c r="H105" s="14"/>
      <c r="I105" s="14"/>
    </row>
    <row r="106" spans="1:9" s="17" customFormat="1" x14ac:dyDescent="0.25">
      <c r="A106" s="14" t="s">
        <v>22</v>
      </c>
      <c r="B106" s="14"/>
      <c r="C106" s="14"/>
      <c r="D106" s="38">
        <v>53946318.800000079</v>
      </c>
      <c r="E106" s="34">
        <v>0.19230681202615776</v>
      </c>
      <c r="F106" s="42">
        <v>2232</v>
      </c>
      <c r="G106" s="34">
        <v>0.21465666474321984</v>
      </c>
      <c r="H106" s="14"/>
      <c r="I106" s="14"/>
    </row>
    <row r="107" spans="1:9" s="17" customFormat="1" x14ac:dyDescent="0.25">
      <c r="A107" s="14" t="s">
        <v>8</v>
      </c>
      <c r="B107" s="14"/>
      <c r="C107" s="14"/>
      <c r="D107" s="38">
        <v>33001072.06999993</v>
      </c>
      <c r="E107" s="34">
        <v>0.11764159454059268</v>
      </c>
      <c r="F107" s="42">
        <v>1679</v>
      </c>
      <c r="G107" s="34">
        <v>0.16147336026158876</v>
      </c>
      <c r="H107" s="14"/>
      <c r="I107" s="14"/>
    </row>
    <row r="108" spans="1:9" s="17" customFormat="1" x14ac:dyDescent="0.25">
      <c r="A108" s="14" t="s">
        <v>9</v>
      </c>
      <c r="B108" s="14"/>
      <c r="C108" s="14"/>
      <c r="D108" s="38">
        <v>5134020.84</v>
      </c>
      <c r="E108" s="34">
        <v>1.8301659920051033E-2</v>
      </c>
      <c r="F108" s="42">
        <v>348</v>
      </c>
      <c r="G108" s="34">
        <v>3.3467974610502021E-2</v>
      </c>
      <c r="H108" s="14"/>
      <c r="I108" s="14"/>
    </row>
    <row r="109" spans="1:9" s="17" customFormat="1" x14ac:dyDescent="0.25">
      <c r="A109" s="14" t="s">
        <v>10</v>
      </c>
      <c r="B109" s="14"/>
      <c r="C109" s="14"/>
      <c r="D109" s="38">
        <v>3187995.72</v>
      </c>
      <c r="E109" s="34">
        <v>1.136450655584371E-2</v>
      </c>
      <c r="F109" s="42">
        <v>274</v>
      </c>
      <c r="G109" s="34">
        <v>2.6351221388728602E-2</v>
      </c>
      <c r="H109" s="14"/>
      <c r="I109" s="14"/>
    </row>
    <row r="110" spans="1:9" s="17" customFormat="1" x14ac:dyDescent="0.25">
      <c r="A110" s="14" t="s">
        <v>11</v>
      </c>
      <c r="B110" s="14"/>
      <c r="C110" s="14"/>
      <c r="D110" s="38">
        <v>3695001.62</v>
      </c>
      <c r="E110" s="34">
        <v>1.317187155268299E-2</v>
      </c>
      <c r="F110" s="42">
        <v>269</v>
      </c>
      <c r="G110" s="34">
        <v>2.5870359684554721E-2</v>
      </c>
      <c r="H110" s="14"/>
      <c r="I110" s="14"/>
    </row>
    <row r="111" spans="1:9" s="17" customFormat="1" x14ac:dyDescent="0.25">
      <c r="A111" s="14" t="s">
        <v>12</v>
      </c>
      <c r="B111" s="14"/>
      <c r="C111" s="14"/>
      <c r="D111" s="38">
        <v>108182.21</v>
      </c>
      <c r="E111" s="34">
        <v>3.8564588624060662E-4</v>
      </c>
      <c r="F111" s="42">
        <v>11</v>
      </c>
      <c r="G111" s="34">
        <v>1.0578957491825351E-3</v>
      </c>
      <c r="H111" s="14"/>
      <c r="I111" s="14"/>
    </row>
    <row r="112" spans="1:9" s="17" customFormat="1" x14ac:dyDescent="0.25">
      <c r="A112" s="14" t="s">
        <v>24</v>
      </c>
      <c r="B112" s="14"/>
      <c r="C112" s="14"/>
      <c r="D112" s="38">
        <v>106014.84</v>
      </c>
      <c r="E112" s="34">
        <v>3.7791968685476208E-4</v>
      </c>
      <c r="F112" s="42">
        <v>23</v>
      </c>
      <c r="G112" s="34">
        <v>2.2119638391998463E-3</v>
      </c>
      <c r="H112" s="14"/>
      <c r="I112" s="14"/>
    </row>
    <row r="113" spans="1:10" s="17" customFormat="1" x14ac:dyDescent="0.25">
      <c r="A113" s="14"/>
      <c r="B113" s="14"/>
      <c r="C113" s="14"/>
      <c r="D113" s="15"/>
      <c r="E113" s="14"/>
      <c r="F113" s="16"/>
      <c r="G113" s="14"/>
      <c r="H113" s="14"/>
      <c r="I113" s="14"/>
    </row>
    <row r="114" spans="1:10" s="17" customFormat="1" ht="13.8" thickBot="1" x14ac:dyDescent="0.3">
      <c r="A114" s="14"/>
      <c r="B114" s="13"/>
      <c r="C114" s="13"/>
      <c r="D114" s="20">
        <f>SUM(D103:D113)</f>
        <v>280522141.84000015</v>
      </c>
      <c r="E114" s="13"/>
      <c r="F114" s="21">
        <f>SUM(F103:F113)</f>
        <v>10398</v>
      </c>
      <c r="G114" s="13"/>
      <c r="H114" s="13"/>
      <c r="I114" s="13"/>
      <c r="J114" s="25"/>
    </row>
    <row r="115" spans="1:10" ht="13.8" thickTop="1" x14ac:dyDescent="0.25">
      <c r="A115" s="3"/>
      <c r="B115" s="3"/>
      <c r="C115" s="3"/>
      <c r="D115" s="4"/>
      <c r="E115" s="3"/>
      <c r="F115" s="5"/>
      <c r="G115" s="3"/>
      <c r="H115" s="3"/>
      <c r="I115" s="3"/>
    </row>
    <row r="116" spans="1:10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s="17" customFormat="1" x14ac:dyDescent="0.25">
      <c r="A118" s="18" t="s">
        <v>77</v>
      </c>
      <c r="B118" s="14"/>
      <c r="C118" s="14"/>
      <c r="D118" s="15"/>
      <c r="E118" s="14"/>
      <c r="F118" s="16"/>
      <c r="G118" s="14"/>
      <c r="H118" s="14"/>
      <c r="I118" s="14"/>
    </row>
    <row r="119" spans="1:10" x14ac:dyDescent="0.25">
      <c r="A119" s="7"/>
      <c r="B119" s="3"/>
      <c r="C119" s="3"/>
      <c r="D119" s="4"/>
      <c r="E119" s="3"/>
      <c r="F119" s="5"/>
      <c r="G119" s="3"/>
      <c r="H119" s="3"/>
      <c r="I119" s="3"/>
    </row>
    <row r="120" spans="1:10" s="24" customFormat="1" x14ac:dyDescent="0.25">
      <c r="A120" s="23"/>
      <c r="B120" s="12"/>
      <c r="C120" s="12"/>
      <c r="D120" s="8" t="s">
        <v>68</v>
      </c>
      <c r="E120" s="9" t="s">
        <v>7</v>
      </c>
      <c r="F120" s="10" t="s">
        <v>45</v>
      </c>
      <c r="G120" s="11" t="s">
        <v>7</v>
      </c>
      <c r="H120" s="23"/>
      <c r="I120" s="23"/>
    </row>
    <row r="121" spans="1:10" x14ac:dyDescent="0.25">
      <c r="A121" s="6"/>
      <c r="B121" s="3"/>
      <c r="C121" s="3"/>
      <c r="D121" s="4"/>
      <c r="E121" s="3"/>
      <c r="F121" s="5"/>
      <c r="G121" s="3"/>
      <c r="H121" s="3"/>
      <c r="I121" s="3"/>
    </row>
    <row r="122" spans="1:10" s="17" customFormat="1" x14ac:dyDescent="0.25">
      <c r="A122" s="14" t="s">
        <v>25</v>
      </c>
      <c r="B122" s="14"/>
      <c r="C122" s="14"/>
      <c r="D122" s="38">
        <v>10943241.019999994</v>
      </c>
      <c r="E122" s="34">
        <v>3.9010257615392209E-2</v>
      </c>
      <c r="F122" s="42">
        <v>1251</v>
      </c>
      <c r="G122" s="34">
        <v>0.12031159838430468</v>
      </c>
      <c r="H122" s="14"/>
      <c r="I122" s="14"/>
    </row>
    <row r="123" spans="1:10" s="17" customFormat="1" x14ac:dyDescent="0.25">
      <c r="A123" s="14" t="s">
        <v>26</v>
      </c>
      <c r="B123" s="14"/>
      <c r="C123" s="14"/>
      <c r="D123" s="38">
        <v>61928273.999999955</v>
      </c>
      <c r="E123" s="34">
        <v>0.2207607342286787</v>
      </c>
      <c r="F123" s="42">
        <v>2914</v>
      </c>
      <c r="G123" s="34">
        <v>0.28024620119253701</v>
      </c>
      <c r="H123" s="14"/>
      <c r="I123" s="14"/>
    </row>
    <row r="124" spans="1:10" s="17" customFormat="1" x14ac:dyDescent="0.25">
      <c r="A124" s="14" t="s">
        <v>27</v>
      </c>
      <c r="B124" s="14"/>
      <c r="C124" s="14"/>
      <c r="D124" s="38">
        <v>72884483.209999979</v>
      </c>
      <c r="E124" s="34">
        <v>0.25981722060132684</v>
      </c>
      <c r="F124" s="42">
        <v>2403</v>
      </c>
      <c r="G124" s="34">
        <v>0.23110213502596652</v>
      </c>
      <c r="H124" s="14"/>
      <c r="I124" s="14"/>
    </row>
    <row r="125" spans="1:10" s="17" customFormat="1" x14ac:dyDescent="0.25">
      <c r="A125" s="14" t="s">
        <v>28</v>
      </c>
      <c r="B125" s="14"/>
      <c r="C125" s="14"/>
      <c r="D125" s="38">
        <v>53189000.839999996</v>
      </c>
      <c r="E125" s="34">
        <v>0.18960713935492882</v>
      </c>
      <c r="F125" s="42">
        <v>1500</v>
      </c>
      <c r="G125" s="34">
        <v>0.14425851125216388</v>
      </c>
      <c r="H125" s="14"/>
      <c r="I125" s="14"/>
    </row>
    <row r="126" spans="1:10" s="17" customFormat="1" x14ac:dyDescent="0.25">
      <c r="A126" s="14" t="s">
        <v>29</v>
      </c>
      <c r="B126" s="14"/>
      <c r="C126" s="14"/>
      <c r="D126" s="38">
        <v>81577142.770000085</v>
      </c>
      <c r="E126" s="34">
        <v>0.29080464819967339</v>
      </c>
      <c r="F126" s="42">
        <v>2330</v>
      </c>
      <c r="G126" s="34">
        <v>0.22408155414502789</v>
      </c>
      <c r="H126" s="14"/>
      <c r="I126" s="14"/>
    </row>
    <row r="127" spans="1:10" s="17" customFormat="1" x14ac:dyDescent="0.25">
      <c r="A127" s="14" t="s">
        <v>30</v>
      </c>
      <c r="B127" s="14"/>
      <c r="C127" s="14"/>
      <c r="D127" s="38">
        <v>0</v>
      </c>
      <c r="E127" s="34">
        <v>0</v>
      </c>
      <c r="F127" s="42">
        <v>0</v>
      </c>
      <c r="G127" s="34">
        <v>0</v>
      </c>
      <c r="H127" s="14"/>
      <c r="I127" s="14"/>
    </row>
    <row r="128" spans="1:10" s="17" customFormat="1" x14ac:dyDescent="0.25">
      <c r="A128" s="14"/>
      <c r="B128" s="13"/>
      <c r="C128" s="13"/>
      <c r="D128" s="15"/>
      <c r="E128" s="14"/>
      <c r="F128" s="16"/>
      <c r="G128" s="14"/>
      <c r="H128" s="14"/>
      <c r="I128" s="14"/>
    </row>
    <row r="129" spans="1:9" s="17" customFormat="1" ht="13.8" thickBot="1" x14ac:dyDescent="0.3">
      <c r="A129" s="14"/>
      <c r="B129" s="14"/>
      <c r="C129" s="14"/>
      <c r="D129" s="20">
        <f>SUM(D122:D128)</f>
        <v>280522141.84000003</v>
      </c>
      <c r="E129" s="13"/>
      <c r="F129" s="21">
        <f>SUM(F122:F128)</f>
        <v>10398</v>
      </c>
      <c r="G129" s="22"/>
      <c r="H129" s="14"/>
      <c r="I129" s="14"/>
    </row>
    <row r="130" spans="1:9" s="17" customFormat="1" ht="13.8" thickTop="1" x14ac:dyDescent="0.25">
      <c r="A130" s="14"/>
      <c r="B130" s="14"/>
      <c r="C130" s="14"/>
      <c r="D130" s="15"/>
      <c r="E130" s="14"/>
      <c r="F130" s="16"/>
      <c r="G130" s="14"/>
      <c r="H130" s="14"/>
      <c r="I130" s="14"/>
    </row>
    <row r="131" spans="1:9" s="17" customFormat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8" t="s">
        <v>78</v>
      </c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/>
      <c r="B134" s="14"/>
      <c r="C134" s="14"/>
      <c r="D134" s="15"/>
      <c r="E134" s="14"/>
      <c r="F134" s="16"/>
      <c r="G134" s="14"/>
      <c r="H134" s="14"/>
      <c r="I134" s="14"/>
    </row>
    <row r="135" spans="1:9" s="24" customFormat="1" x14ac:dyDescent="0.25">
      <c r="A135" s="23"/>
      <c r="B135" s="12"/>
      <c r="C135" s="12"/>
      <c r="D135" s="8" t="s">
        <v>68</v>
      </c>
      <c r="E135" s="9" t="s">
        <v>7</v>
      </c>
      <c r="F135" s="10" t="s">
        <v>45</v>
      </c>
      <c r="G135" s="11" t="s">
        <v>7</v>
      </c>
      <c r="H135" s="23"/>
      <c r="I135" s="23"/>
    </row>
    <row r="136" spans="1:9" x14ac:dyDescent="0.25">
      <c r="A136" s="6"/>
      <c r="B136" s="3"/>
      <c r="C136" s="3"/>
      <c r="D136" s="4"/>
      <c r="E136" s="3"/>
      <c r="F136" s="5"/>
      <c r="G136" s="3"/>
      <c r="H136" s="3"/>
      <c r="I136" s="3"/>
    </row>
    <row r="137" spans="1:9" s="17" customFormat="1" x14ac:dyDescent="0.25">
      <c r="A137" s="14" t="s">
        <v>46</v>
      </c>
      <c r="B137" s="14"/>
      <c r="C137" s="14"/>
      <c r="D137" s="38">
        <v>16274045.690000001</v>
      </c>
      <c r="E137" s="34">
        <v>5.801340879281517E-2</v>
      </c>
      <c r="F137" s="42">
        <v>612</v>
      </c>
      <c r="G137" s="34">
        <v>5.8857472590882864E-2</v>
      </c>
      <c r="H137" s="14"/>
      <c r="I137" s="14"/>
    </row>
    <row r="138" spans="1:9" s="17" customFormat="1" x14ac:dyDescent="0.25">
      <c r="A138" s="14" t="s">
        <v>47</v>
      </c>
      <c r="B138" s="14"/>
      <c r="C138" s="14"/>
      <c r="D138" s="38">
        <v>27731829.999999959</v>
      </c>
      <c r="E138" s="34">
        <v>9.8857900549672903E-2</v>
      </c>
      <c r="F138" s="42">
        <v>1089</v>
      </c>
      <c r="G138" s="34">
        <v>0.10473167916907097</v>
      </c>
      <c r="H138" s="14"/>
      <c r="I138" s="14"/>
    </row>
    <row r="139" spans="1:9" s="17" customFormat="1" x14ac:dyDescent="0.25">
      <c r="A139" s="14" t="s">
        <v>31</v>
      </c>
      <c r="B139" s="14"/>
      <c r="C139" s="14"/>
      <c r="D139" s="38">
        <v>23712497.400000013</v>
      </c>
      <c r="E139" s="34">
        <v>8.4529860083289929E-2</v>
      </c>
      <c r="F139" s="42">
        <v>914</v>
      </c>
      <c r="G139" s="34">
        <v>8.7901519522985194E-2</v>
      </c>
      <c r="H139" s="14"/>
      <c r="I139" s="14"/>
    </row>
    <row r="140" spans="1:9" s="17" customFormat="1" x14ac:dyDescent="0.25">
      <c r="A140" s="14" t="s">
        <v>32</v>
      </c>
      <c r="B140" s="14"/>
      <c r="C140" s="14"/>
      <c r="D140" s="38">
        <v>21139513.00999999</v>
      </c>
      <c r="E140" s="34">
        <v>7.5357734228541667E-2</v>
      </c>
      <c r="F140" s="42">
        <v>797</v>
      </c>
      <c r="G140" s="34">
        <v>7.6649355645316414E-2</v>
      </c>
      <c r="H140" s="14"/>
      <c r="I140" s="14"/>
    </row>
    <row r="141" spans="1:9" s="17" customFormat="1" x14ac:dyDescent="0.25">
      <c r="A141" s="14" t="s">
        <v>33</v>
      </c>
      <c r="B141" s="14"/>
      <c r="C141" s="14"/>
      <c r="D141" s="38">
        <v>22926496.140000001</v>
      </c>
      <c r="E141" s="34">
        <v>8.1727937729337841E-2</v>
      </c>
      <c r="F141" s="42">
        <v>869</v>
      </c>
      <c r="G141" s="34">
        <v>8.3573764185420271E-2</v>
      </c>
      <c r="H141" s="14"/>
      <c r="I141" s="14"/>
    </row>
    <row r="142" spans="1:9" s="17" customFormat="1" x14ac:dyDescent="0.25">
      <c r="A142" s="14" t="s">
        <v>40</v>
      </c>
      <c r="B142" s="14"/>
      <c r="C142" s="14"/>
      <c r="D142" s="38">
        <v>9899327.0800000057</v>
      </c>
      <c r="E142" s="34">
        <v>3.5288933041322045E-2</v>
      </c>
      <c r="F142" s="42">
        <v>382</v>
      </c>
      <c r="G142" s="34">
        <v>3.6737834198884399E-2</v>
      </c>
      <c r="H142" s="14"/>
      <c r="I142" s="14"/>
    </row>
    <row r="143" spans="1:9" s="17" customFormat="1" x14ac:dyDescent="0.25">
      <c r="A143" s="14" t="s">
        <v>34</v>
      </c>
      <c r="B143" s="14"/>
      <c r="C143" s="14"/>
      <c r="D143" s="38">
        <v>73581146.550000086</v>
      </c>
      <c r="E143" s="34">
        <v>0.26230067283590108</v>
      </c>
      <c r="F143" s="42">
        <v>2476</v>
      </c>
      <c r="G143" s="34">
        <v>0.23812271590690517</v>
      </c>
      <c r="H143" s="14"/>
      <c r="I143" s="14"/>
    </row>
    <row r="144" spans="1:9" s="17" customFormat="1" x14ac:dyDescent="0.25">
      <c r="A144" s="14" t="s">
        <v>35</v>
      </c>
      <c r="B144" s="14"/>
      <c r="C144" s="14"/>
      <c r="D144" s="38">
        <v>20607752.610000011</v>
      </c>
      <c r="E144" s="34">
        <v>7.3462124860553604E-2</v>
      </c>
      <c r="F144" s="42">
        <v>732</v>
      </c>
      <c r="G144" s="34">
        <v>7.0398153491055979E-2</v>
      </c>
      <c r="H144" s="14"/>
      <c r="I144" s="14"/>
    </row>
    <row r="145" spans="1:9" s="17" customFormat="1" x14ac:dyDescent="0.25">
      <c r="A145" s="14" t="s">
        <v>36</v>
      </c>
      <c r="B145" s="14"/>
      <c r="C145" s="14"/>
      <c r="D145" s="38">
        <v>10584950.390000002</v>
      </c>
      <c r="E145" s="34">
        <v>3.7733029986764061E-2</v>
      </c>
      <c r="F145" s="42">
        <v>350</v>
      </c>
      <c r="G145" s="34">
        <v>3.3660319292171573E-2</v>
      </c>
      <c r="H145" s="14"/>
      <c r="I145" s="14"/>
    </row>
    <row r="146" spans="1:9" s="17" customFormat="1" x14ac:dyDescent="0.25">
      <c r="A146" s="14" t="s">
        <v>37</v>
      </c>
      <c r="B146" s="14"/>
      <c r="C146" s="14"/>
      <c r="D146" s="38">
        <v>12906331.950000003</v>
      </c>
      <c r="E146" s="34">
        <v>4.6008246854757441E-2</v>
      </c>
      <c r="F146" s="42">
        <v>503</v>
      </c>
      <c r="G146" s="34">
        <v>4.8374687439892289E-2</v>
      </c>
      <c r="H146" s="14"/>
      <c r="I146" s="14"/>
    </row>
    <row r="147" spans="1:9" s="17" customFormat="1" x14ac:dyDescent="0.25">
      <c r="A147" s="14" t="s">
        <v>38</v>
      </c>
      <c r="B147" s="14"/>
      <c r="C147" s="14"/>
      <c r="D147" s="38">
        <v>22751642.729999974</v>
      </c>
      <c r="E147" s="34">
        <v>8.1104623616401417E-2</v>
      </c>
      <c r="F147" s="42">
        <v>985</v>
      </c>
      <c r="G147" s="34">
        <v>9.4729755722254283E-2</v>
      </c>
      <c r="H147" s="14"/>
      <c r="I147" s="14"/>
    </row>
    <row r="148" spans="1:9" s="17" customFormat="1" x14ac:dyDescent="0.25">
      <c r="A148" s="14" t="s">
        <v>39</v>
      </c>
      <c r="B148" s="14"/>
      <c r="C148" s="14"/>
      <c r="D148" s="38">
        <v>18406608.289999984</v>
      </c>
      <c r="E148" s="34">
        <v>6.5615527420642847E-2</v>
      </c>
      <c r="F148" s="42">
        <v>689</v>
      </c>
      <c r="G148" s="34">
        <v>6.6262742835160607E-2</v>
      </c>
      <c r="H148" s="14"/>
      <c r="I148" s="14"/>
    </row>
    <row r="149" spans="1:9" s="17" customFormat="1" x14ac:dyDescent="0.25">
      <c r="A149" s="14" t="s">
        <v>43</v>
      </c>
      <c r="B149" s="14"/>
      <c r="C149" s="14"/>
      <c r="D149" s="38">
        <v>0</v>
      </c>
      <c r="E149" s="34">
        <v>0</v>
      </c>
      <c r="F149" s="42">
        <v>0</v>
      </c>
      <c r="G149" s="34">
        <v>0</v>
      </c>
      <c r="H149" s="14"/>
      <c r="I149" s="14"/>
    </row>
    <row r="150" spans="1:9" s="17" customFormat="1" x14ac:dyDescent="0.25">
      <c r="A150" s="14"/>
      <c r="B150" s="14"/>
      <c r="C150" s="14"/>
      <c r="D150" s="15"/>
      <c r="E150" s="14"/>
      <c r="F150" s="16"/>
      <c r="G150" s="14"/>
      <c r="H150" s="14"/>
      <c r="I150" s="14"/>
    </row>
    <row r="151" spans="1:9" s="17" customFormat="1" ht="13.8" thickBot="1" x14ac:dyDescent="0.3">
      <c r="A151" s="14"/>
      <c r="B151" s="13"/>
      <c r="C151" s="13"/>
      <c r="D151" s="20">
        <f>SUM(D137:D150)</f>
        <v>280522141.84000003</v>
      </c>
      <c r="E151" s="22"/>
      <c r="F151" s="21">
        <f>SUM(F137:F150)</f>
        <v>10398</v>
      </c>
      <c r="G151" s="22"/>
      <c r="H151" s="14"/>
      <c r="I151" s="14"/>
    </row>
    <row r="152" spans="1:9" s="17" customFormat="1" ht="13.8" thickTop="1" x14ac:dyDescent="0.25">
      <c r="A152" s="14"/>
      <c r="B152" s="14"/>
      <c r="C152" s="14"/>
      <c r="D152" s="15"/>
      <c r="E152" s="14"/>
      <c r="F152" s="16"/>
      <c r="G152" s="14"/>
      <c r="H152" s="14"/>
      <c r="I152" s="14"/>
    </row>
    <row r="153" spans="1:9" s="17" customFormat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8" t="s">
        <v>79</v>
      </c>
      <c r="B155" s="14"/>
      <c r="C155" s="14"/>
      <c r="D155" s="15"/>
      <c r="E155" s="14"/>
      <c r="F155" s="16"/>
      <c r="G155" s="14"/>
      <c r="H155" s="14"/>
      <c r="I155" s="14"/>
    </row>
    <row r="156" spans="1:9" x14ac:dyDescent="0.25">
      <c r="A156" s="3"/>
      <c r="B156" s="3"/>
      <c r="C156" s="3"/>
      <c r="D156" s="4"/>
      <c r="E156" s="3"/>
      <c r="F156" s="5"/>
      <c r="G156" s="3"/>
      <c r="H156" s="3"/>
      <c r="I156" s="3"/>
    </row>
    <row r="157" spans="1:9" s="24" customFormat="1" x14ac:dyDescent="0.25">
      <c r="A157" s="12" t="s">
        <v>23</v>
      </c>
      <c r="B157" s="23"/>
      <c r="C157" s="23"/>
      <c r="D157" s="8" t="s">
        <v>68</v>
      </c>
      <c r="E157" s="9" t="s">
        <v>7</v>
      </c>
      <c r="F157" s="10" t="s">
        <v>45</v>
      </c>
      <c r="G157" s="11" t="s">
        <v>7</v>
      </c>
      <c r="H157" s="23"/>
      <c r="I157" s="23"/>
    </row>
    <row r="158" spans="1:9" x14ac:dyDescent="0.25">
      <c r="A158" s="3"/>
      <c r="B158" s="3"/>
      <c r="C158" s="3"/>
      <c r="D158" s="4"/>
      <c r="E158" s="3"/>
      <c r="F158" s="5"/>
      <c r="G158" s="3"/>
      <c r="H158" s="3"/>
      <c r="I158" s="3"/>
    </row>
    <row r="159" spans="1:9" s="17" customFormat="1" x14ac:dyDescent="0.25">
      <c r="A159" s="26">
        <v>1999</v>
      </c>
      <c r="B159" s="14"/>
      <c r="C159" s="14"/>
      <c r="D159" s="38">
        <v>255160.36</v>
      </c>
      <c r="E159" s="34">
        <v>9.0959080208910742E-4</v>
      </c>
      <c r="F159" s="42">
        <v>30</v>
      </c>
      <c r="G159" s="34">
        <v>2.8851702250432777E-3</v>
      </c>
      <c r="H159" s="14"/>
      <c r="I159" s="14"/>
    </row>
    <row r="160" spans="1:9" s="17" customFormat="1" x14ac:dyDescent="0.25">
      <c r="A160" s="26">
        <v>2000</v>
      </c>
      <c r="B160" s="14"/>
      <c r="C160" s="14"/>
      <c r="D160" s="38">
        <v>1736129.06</v>
      </c>
      <c r="E160" s="34">
        <v>6.1889198785250515E-3</v>
      </c>
      <c r="F160" s="42">
        <v>189</v>
      </c>
      <c r="G160" s="34">
        <v>1.8176572417772648E-2</v>
      </c>
      <c r="H160" s="14"/>
      <c r="I160" s="14"/>
    </row>
    <row r="161" spans="1:9" s="17" customFormat="1" x14ac:dyDescent="0.25">
      <c r="A161" s="26">
        <v>2001</v>
      </c>
      <c r="B161" s="14"/>
      <c r="C161" s="14"/>
      <c r="D161" s="38">
        <v>1369583.83</v>
      </c>
      <c r="E161" s="34">
        <v>4.8822664086928405E-3</v>
      </c>
      <c r="F161" s="42">
        <v>151</v>
      </c>
      <c r="G161" s="34">
        <v>1.4522023466051163E-2</v>
      </c>
      <c r="H161" s="14"/>
      <c r="I161" s="14"/>
    </row>
    <row r="162" spans="1:9" s="17" customFormat="1" x14ac:dyDescent="0.25">
      <c r="A162" s="26">
        <v>2002</v>
      </c>
      <c r="B162" s="14"/>
      <c r="C162" s="14"/>
      <c r="D162" s="38">
        <v>6563191.4500000002</v>
      </c>
      <c r="E162" s="34">
        <v>2.3396340149660678E-2</v>
      </c>
      <c r="F162" s="42">
        <v>337</v>
      </c>
      <c r="G162" s="34">
        <v>3.2410078861319483E-2</v>
      </c>
      <c r="H162" s="14"/>
      <c r="I162" s="14"/>
    </row>
    <row r="163" spans="1:9" s="17" customFormat="1" x14ac:dyDescent="0.25">
      <c r="A163" s="26">
        <v>2003</v>
      </c>
      <c r="B163" s="14"/>
      <c r="C163" s="14"/>
      <c r="D163" s="38">
        <v>19016700.5</v>
      </c>
      <c r="E163" s="34">
        <v>6.77903725362487E-2</v>
      </c>
      <c r="F163" s="42">
        <v>743</v>
      </c>
      <c r="G163" s="34">
        <v>7.1456049240238503E-2</v>
      </c>
      <c r="H163" s="14"/>
      <c r="I163" s="14"/>
    </row>
    <row r="164" spans="1:9" s="17" customFormat="1" x14ac:dyDescent="0.25">
      <c r="A164" s="26">
        <v>2004</v>
      </c>
      <c r="B164" s="14"/>
      <c r="C164" s="14"/>
      <c r="D164" s="38">
        <v>69754128.899999917</v>
      </c>
      <c r="E164" s="34">
        <v>0.24865819304839479</v>
      </c>
      <c r="F164" s="42">
        <v>2472</v>
      </c>
      <c r="G164" s="34">
        <v>0.23773802654356607</v>
      </c>
      <c r="H164" s="14"/>
      <c r="I164" s="14"/>
    </row>
    <row r="165" spans="1:9" s="17" customFormat="1" x14ac:dyDescent="0.25">
      <c r="A165" s="14">
        <v>2005</v>
      </c>
      <c r="B165" s="14"/>
      <c r="C165" s="14"/>
      <c r="D165" s="15">
        <v>102074163.23000024</v>
      </c>
      <c r="E165" s="19">
        <v>0.36387203719633565</v>
      </c>
      <c r="F165" s="16">
        <v>3695</v>
      </c>
      <c r="G165" s="19">
        <v>0.35535679938449705</v>
      </c>
      <c r="H165" s="14"/>
      <c r="I165" s="14"/>
    </row>
    <row r="166" spans="1:9" s="17" customFormat="1" x14ac:dyDescent="0.25">
      <c r="A166" s="14">
        <v>2006</v>
      </c>
      <c r="B166" s="14"/>
      <c r="C166" s="14"/>
      <c r="D166" s="15">
        <v>79753084.509999901</v>
      </c>
      <c r="E166" s="19">
        <v>0.28430227998005325</v>
      </c>
      <c r="F166" s="16">
        <v>2781</v>
      </c>
      <c r="G166" s="19">
        <v>0.26745527986151185</v>
      </c>
      <c r="H166" s="14"/>
      <c r="I166" s="14"/>
    </row>
    <row r="167" spans="1:9" s="17" customFormat="1" x14ac:dyDescent="0.25">
      <c r="A167" s="14"/>
      <c r="B167" s="14"/>
      <c r="C167" s="14"/>
      <c r="D167" s="15"/>
      <c r="E167" s="14"/>
      <c r="F167" s="16"/>
      <c r="G167" s="14"/>
      <c r="H167" s="14"/>
      <c r="I167" s="14"/>
    </row>
    <row r="168" spans="1:9" s="17" customFormat="1" ht="13.8" thickBot="1" x14ac:dyDescent="0.3">
      <c r="A168" s="14"/>
      <c r="B168" s="14"/>
      <c r="C168" s="14"/>
      <c r="D168" s="20">
        <f>SUM(D159:D167)</f>
        <v>280522141.84000003</v>
      </c>
      <c r="E168" s="14"/>
      <c r="F168" s="21">
        <f>SUM(F159:F167)</f>
        <v>10398</v>
      </c>
      <c r="G168" s="14"/>
      <c r="H168" s="14"/>
      <c r="I168" s="14"/>
    </row>
    <row r="169" spans="1:9" s="17" customFormat="1" ht="13.8" thickTop="1" x14ac:dyDescent="0.25">
      <c r="A169" s="14"/>
      <c r="B169" s="14"/>
      <c r="C169" s="14"/>
      <c r="D169" s="15"/>
      <c r="E169" s="14"/>
      <c r="F169" s="16"/>
      <c r="G169" s="14"/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x14ac:dyDescent="0.25">
      <c r="A171" s="14"/>
      <c r="B171" s="14"/>
      <c r="C171" s="14"/>
      <c r="D171" s="15"/>
      <c r="E171" s="14"/>
      <c r="F171" s="16"/>
      <c r="G171" s="14"/>
      <c r="H171" s="14"/>
      <c r="I171" s="14"/>
    </row>
    <row r="172" spans="1:9" s="17" customFormat="1" x14ac:dyDescent="0.25">
      <c r="A172" s="18" t="s">
        <v>95</v>
      </c>
      <c r="B172" s="14"/>
      <c r="C172" s="14"/>
      <c r="D172" s="15"/>
      <c r="E172" s="14"/>
      <c r="F172" s="16"/>
      <c r="G172" s="14"/>
      <c r="H172" s="14"/>
      <c r="I172" s="14"/>
    </row>
    <row r="173" spans="1:9" x14ac:dyDescent="0.25">
      <c r="A173" s="7"/>
      <c r="B173" s="3"/>
      <c r="C173" s="3"/>
      <c r="D173" s="4"/>
      <c r="E173" s="3"/>
      <c r="F173" s="5"/>
      <c r="G173" s="3"/>
      <c r="H173" s="3"/>
      <c r="I173" s="3"/>
    </row>
    <row r="174" spans="1:9" s="24" customFormat="1" x14ac:dyDescent="0.25">
      <c r="A174" s="23"/>
      <c r="B174" s="12"/>
      <c r="C174" s="12"/>
      <c r="D174" s="8" t="s">
        <v>68</v>
      </c>
      <c r="E174" s="9" t="s">
        <v>7</v>
      </c>
      <c r="F174" s="10" t="s">
        <v>45</v>
      </c>
      <c r="G174" s="11" t="s">
        <v>7</v>
      </c>
      <c r="H174" s="23"/>
      <c r="I174" s="23"/>
    </row>
    <row r="175" spans="1:9" x14ac:dyDescent="0.25">
      <c r="A175" s="6"/>
      <c r="B175" s="3"/>
      <c r="C175" s="3"/>
      <c r="D175" s="4"/>
      <c r="E175" s="3"/>
      <c r="F175" s="5"/>
      <c r="G175" s="3"/>
      <c r="H175" s="3"/>
      <c r="I175" s="3"/>
    </row>
    <row r="176" spans="1:9" s="17" customFormat="1" x14ac:dyDescent="0.25">
      <c r="A176" s="14" t="s">
        <v>0</v>
      </c>
      <c r="B176" s="14"/>
      <c r="C176" s="14"/>
      <c r="D176" s="38">
        <v>87981352.22999981</v>
      </c>
      <c r="E176" s="34">
        <v>0.87079154671818282</v>
      </c>
      <c r="F176" s="42">
        <v>3690</v>
      </c>
      <c r="G176" s="34">
        <v>0.89476236663433562</v>
      </c>
      <c r="H176" s="14"/>
      <c r="I176" s="14"/>
    </row>
    <row r="177" spans="1:9" s="17" customFormat="1" x14ac:dyDescent="0.25">
      <c r="A177" s="14" t="s">
        <v>1</v>
      </c>
      <c r="B177" s="14"/>
      <c r="C177" s="14"/>
      <c r="D177" s="38">
        <v>2922257.44</v>
      </c>
      <c r="E177" s="34">
        <v>2.8922913908325177E-2</v>
      </c>
      <c r="F177" s="42">
        <v>101</v>
      </c>
      <c r="G177" s="34">
        <v>2.4490785645004849E-2</v>
      </c>
      <c r="H177" s="14"/>
      <c r="I177" s="19"/>
    </row>
    <row r="178" spans="1:9" s="17" customFormat="1" x14ac:dyDescent="0.25">
      <c r="A178" s="14" t="s">
        <v>2</v>
      </c>
      <c r="B178" s="14"/>
      <c r="C178" s="14"/>
      <c r="D178" s="38">
        <v>2793903.13</v>
      </c>
      <c r="E178" s="34">
        <v>2.7652532795738299E-2</v>
      </c>
      <c r="F178" s="42">
        <v>98</v>
      </c>
      <c r="G178" s="34">
        <v>2.3763336566440349E-2</v>
      </c>
      <c r="H178" s="14"/>
      <c r="I178" s="19"/>
    </row>
    <row r="179" spans="1:9" s="17" customFormat="1" x14ac:dyDescent="0.25">
      <c r="A179" s="14" t="s">
        <v>3</v>
      </c>
      <c r="B179" s="14"/>
      <c r="C179" s="14"/>
      <c r="D179" s="38">
        <v>1884881.82</v>
      </c>
      <c r="E179" s="34">
        <v>1.8655534540183177E-2</v>
      </c>
      <c r="F179" s="42">
        <v>69</v>
      </c>
      <c r="G179" s="34">
        <v>1.6731328806983511E-2</v>
      </c>
      <c r="H179" s="14"/>
      <c r="I179" s="19"/>
    </row>
    <row r="180" spans="1:9" s="17" customFormat="1" x14ac:dyDescent="0.25">
      <c r="A180" s="14" t="s">
        <v>4</v>
      </c>
      <c r="B180" s="14"/>
      <c r="C180" s="14"/>
      <c r="D180" s="38">
        <v>1287118.3400000001</v>
      </c>
      <c r="E180" s="34">
        <v>1.2739196905816213E-2</v>
      </c>
      <c r="F180" s="42">
        <v>42</v>
      </c>
      <c r="G180" s="34">
        <v>1.0184287099903006E-2</v>
      </c>
      <c r="H180" s="14"/>
      <c r="I180" s="19"/>
    </row>
    <row r="181" spans="1:9" s="17" customFormat="1" x14ac:dyDescent="0.25">
      <c r="A181" s="14" t="s">
        <v>5</v>
      </c>
      <c r="B181" s="14"/>
      <c r="C181" s="14"/>
      <c r="D181" s="38">
        <v>993815.92</v>
      </c>
      <c r="E181" s="34">
        <v>9.8362491618407787E-3</v>
      </c>
      <c r="F181" s="42">
        <v>31</v>
      </c>
      <c r="G181" s="34">
        <v>7.5169738118331716E-3</v>
      </c>
      <c r="H181" s="14"/>
      <c r="I181" s="19"/>
    </row>
    <row r="182" spans="1:9" s="17" customFormat="1" x14ac:dyDescent="0.25">
      <c r="A182" s="14" t="s">
        <v>13</v>
      </c>
      <c r="B182" s="14"/>
      <c r="C182" s="14"/>
      <c r="D182" s="38">
        <v>2060835.91</v>
      </c>
      <c r="E182" s="34">
        <v>2.0397032372382277E-2</v>
      </c>
      <c r="F182" s="42">
        <v>64</v>
      </c>
      <c r="G182" s="34">
        <v>1.5518913676042677E-2</v>
      </c>
      <c r="H182" s="14"/>
      <c r="I182" s="19"/>
    </row>
    <row r="183" spans="1:9" s="17" customFormat="1" x14ac:dyDescent="0.25">
      <c r="A183" s="14" t="s">
        <v>14</v>
      </c>
      <c r="B183" s="14"/>
      <c r="C183" s="14"/>
      <c r="D183" s="38">
        <v>1111901.26</v>
      </c>
      <c r="E183" s="34">
        <v>1.1004993597531324E-2</v>
      </c>
      <c r="F183" s="42">
        <v>29</v>
      </c>
      <c r="G183" s="34">
        <v>7.0320077594568384E-3</v>
      </c>
      <c r="H183" s="14"/>
      <c r="I183" s="19"/>
    </row>
    <row r="184" spans="1:9" s="17" customFormat="1" x14ac:dyDescent="0.25">
      <c r="A184" s="14" t="s">
        <v>6</v>
      </c>
      <c r="B184" s="14"/>
      <c r="C184" s="14"/>
      <c r="D184" s="38">
        <v>0</v>
      </c>
      <c r="E184" s="34">
        <v>0</v>
      </c>
      <c r="F184" s="42">
        <v>0</v>
      </c>
      <c r="G184" s="34">
        <v>0</v>
      </c>
      <c r="H184" s="14"/>
      <c r="I184" s="19"/>
    </row>
    <row r="185" spans="1:9" s="17" customFormat="1" x14ac:dyDescent="0.25">
      <c r="A185" s="14"/>
      <c r="B185" s="14"/>
      <c r="C185" s="14"/>
      <c r="D185" s="15"/>
      <c r="E185" s="14"/>
      <c r="F185" s="16"/>
      <c r="G185" s="14"/>
      <c r="H185" s="14"/>
      <c r="I185" s="14"/>
    </row>
    <row r="186" spans="1:9" s="25" customFormat="1" ht="13.8" thickBot="1" x14ac:dyDescent="0.3">
      <c r="A186" s="14"/>
      <c r="B186" s="13"/>
      <c r="C186" s="13"/>
      <c r="D186" s="20">
        <f>SUM(D176:D185)</f>
        <v>101036066.0499998</v>
      </c>
      <c r="E186" s="13"/>
      <c r="F186" s="21">
        <f>SUM(F176:F185)</f>
        <v>4124</v>
      </c>
      <c r="G186" s="22"/>
      <c r="H186" s="13"/>
      <c r="I186" s="33"/>
    </row>
    <row r="187" spans="1:9" s="17" customFormat="1" ht="13.8" thickTop="1" x14ac:dyDescent="0.25">
      <c r="A187" s="13"/>
      <c r="B187" s="14"/>
      <c r="C187" s="14"/>
      <c r="D187" s="15"/>
      <c r="E187" s="14"/>
      <c r="F187" s="16"/>
      <c r="G187" s="14"/>
      <c r="H187" s="14"/>
      <c r="I187" s="14"/>
    </row>
    <row r="188" spans="1:9" s="17" customFormat="1" x14ac:dyDescent="0.25">
      <c r="A188" s="13" t="s">
        <v>69</v>
      </c>
      <c r="B188" s="14"/>
      <c r="C188" s="14"/>
      <c r="D188" s="15"/>
      <c r="E188" s="14"/>
      <c r="F188" s="27">
        <v>4.3869483066652624</v>
      </c>
      <c r="G188" s="14"/>
      <c r="H188" s="14"/>
      <c r="I188" s="14"/>
    </row>
    <row r="189" spans="1:9" s="17" customFormat="1" x14ac:dyDescent="0.25">
      <c r="A189" s="13"/>
      <c r="B189" s="14"/>
      <c r="C189" s="14"/>
      <c r="D189" s="15"/>
      <c r="E189" s="15"/>
      <c r="F189" s="16"/>
      <c r="G189" s="15"/>
      <c r="H189" s="14"/>
      <c r="I189" s="14"/>
    </row>
    <row r="190" spans="1:9" s="17" customFormat="1" x14ac:dyDescent="0.25">
      <c r="A190" s="13"/>
      <c r="B190" s="14"/>
      <c r="C190" s="14"/>
      <c r="D190" s="15"/>
      <c r="E190" s="15"/>
      <c r="F190" s="16"/>
      <c r="G190" s="15"/>
      <c r="H190" s="14"/>
      <c r="I190" s="14"/>
    </row>
    <row r="191" spans="1:9" s="17" customFormat="1" x14ac:dyDescent="0.25">
      <c r="A191" s="13"/>
      <c r="B191" s="14"/>
      <c r="C191" s="14"/>
      <c r="D191" s="15"/>
      <c r="E191" s="15"/>
      <c r="F191" s="16"/>
      <c r="G191" s="15"/>
      <c r="H191" s="14"/>
      <c r="I191" s="14"/>
    </row>
    <row r="192" spans="1:9" s="17" customFormat="1" x14ac:dyDescent="0.25">
      <c r="A192" s="18" t="s">
        <v>96</v>
      </c>
      <c r="B192" s="14"/>
      <c r="C192" s="14"/>
      <c r="D192" s="15"/>
      <c r="E192" s="14"/>
      <c r="F192" s="16"/>
      <c r="G192" s="14"/>
      <c r="H192" s="14"/>
      <c r="I192" s="14"/>
    </row>
    <row r="193" spans="1:9" s="17" customFormat="1" x14ac:dyDescent="0.25">
      <c r="A193" s="7"/>
      <c r="B193" s="3"/>
      <c r="C193" s="3"/>
      <c r="D193" s="4"/>
      <c r="E193" s="3"/>
      <c r="F193" s="5"/>
      <c r="G193" s="3"/>
      <c r="H193" s="14"/>
      <c r="I193" s="14"/>
    </row>
    <row r="194" spans="1:9" s="17" customFormat="1" x14ac:dyDescent="0.25">
      <c r="A194" s="23"/>
      <c r="B194" s="12"/>
      <c r="C194" s="12"/>
      <c r="D194" s="8" t="s">
        <v>68</v>
      </c>
      <c r="E194" s="9" t="s">
        <v>7</v>
      </c>
      <c r="F194" s="10" t="s">
        <v>45</v>
      </c>
      <c r="G194" s="11" t="s">
        <v>7</v>
      </c>
      <c r="H194" s="14"/>
      <c r="I194" s="14"/>
    </row>
    <row r="195" spans="1:9" s="17" customFormat="1" x14ac:dyDescent="0.25">
      <c r="A195" s="6"/>
      <c r="B195" s="3"/>
      <c r="C195" s="3"/>
      <c r="D195" s="4"/>
      <c r="E195" s="3"/>
      <c r="F195" s="5"/>
      <c r="G195" s="3"/>
      <c r="H195" s="14"/>
      <c r="I195" s="14"/>
    </row>
    <row r="196" spans="1:9" s="17" customFormat="1" x14ac:dyDescent="0.25">
      <c r="A196" s="14" t="s">
        <v>0</v>
      </c>
      <c r="B196" s="14"/>
      <c r="C196" s="14"/>
      <c r="D196" s="38">
        <v>173360517.0300003</v>
      </c>
      <c r="E196" s="34">
        <v>0.96587167704771193</v>
      </c>
      <c r="F196" s="42">
        <v>6063</v>
      </c>
      <c r="G196" s="34">
        <v>0.96636914249282757</v>
      </c>
      <c r="H196" s="14"/>
      <c r="I196" s="14"/>
    </row>
    <row r="197" spans="1:9" s="17" customFormat="1" x14ac:dyDescent="0.25">
      <c r="A197" s="14" t="s">
        <v>1</v>
      </c>
      <c r="B197" s="14"/>
      <c r="C197" s="14"/>
      <c r="D197" s="38">
        <v>2440496.66</v>
      </c>
      <c r="E197" s="34">
        <v>1.3597136431103402E-2</v>
      </c>
      <c r="F197" s="42">
        <v>81</v>
      </c>
      <c r="G197" s="34">
        <v>1.2910423971947721E-2</v>
      </c>
      <c r="H197" s="14"/>
      <c r="I197" s="14"/>
    </row>
    <row r="198" spans="1:9" s="17" customFormat="1" x14ac:dyDescent="0.25">
      <c r="A198" s="14" t="s">
        <v>2</v>
      </c>
      <c r="B198" s="14"/>
      <c r="C198" s="14"/>
      <c r="D198" s="38">
        <v>1321049.76</v>
      </c>
      <c r="E198" s="34">
        <v>7.3601796361386588E-3</v>
      </c>
      <c r="F198" s="42">
        <v>47</v>
      </c>
      <c r="G198" s="34">
        <v>7.4912336627350976E-3</v>
      </c>
      <c r="H198" s="14"/>
      <c r="I198" s="14"/>
    </row>
    <row r="199" spans="1:9" s="17" customFormat="1" x14ac:dyDescent="0.25">
      <c r="A199" s="14" t="s">
        <v>3</v>
      </c>
      <c r="B199" s="14"/>
      <c r="C199" s="14"/>
      <c r="D199" s="38">
        <v>876469.97</v>
      </c>
      <c r="E199" s="34">
        <v>4.8832198606062038E-3</v>
      </c>
      <c r="F199" s="42">
        <v>28</v>
      </c>
      <c r="G199" s="34">
        <v>4.4628626075868668E-3</v>
      </c>
      <c r="H199" s="14"/>
      <c r="I199" s="14"/>
    </row>
    <row r="200" spans="1:9" s="17" customFormat="1" x14ac:dyDescent="0.25">
      <c r="A200" s="14" t="s">
        <v>4</v>
      </c>
      <c r="B200" s="14"/>
      <c r="C200" s="14"/>
      <c r="D200" s="38">
        <v>414784.63</v>
      </c>
      <c r="E200" s="34">
        <v>2.3109571490397972E-3</v>
      </c>
      <c r="F200" s="42">
        <v>14</v>
      </c>
      <c r="G200" s="34">
        <v>2.2314313037934334E-3</v>
      </c>
      <c r="H200" s="14"/>
      <c r="I200" s="14"/>
    </row>
    <row r="201" spans="1:9" s="17" customFormat="1" x14ac:dyDescent="0.25">
      <c r="A201" s="14" t="s">
        <v>5</v>
      </c>
      <c r="B201" s="14"/>
      <c r="C201" s="14"/>
      <c r="D201" s="38">
        <v>203846.02</v>
      </c>
      <c r="E201" s="34">
        <v>1.135720523738571E-3</v>
      </c>
      <c r="F201" s="42">
        <v>10</v>
      </c>
      <c r="G201" s="34">
        <v>1.5938795027095952E-3</v>
      </c>
      <c r="H201" s="14"/>
      <c r="I201" s="14"/>
    </row>
    <row r="202" spans="1:9" s="17" customFormat="1" x14ac:dyDescent="0.25">
      <c r="A202" s="14" t="s">
        <v>13</v>
      </c>
      <c r="B202" s="14"/>
      <c r="C202" s="14"/>
      <c r="D202" s="38">
        <v>680947.65</v>
      </c>
      <c r="E202" s="34">
        <v>3.7938745220365317E-3</v>
      </c>
      <c r="F202" s="42">
        <v>25</v>
      </c>
      <c r="G202" s="34">
        <v>3.9846987567739882E-3</v>
      </c>
      <c r="H202" s="14"/>
      <c r="I202" s="14"/>
    </row>
    <row r="203" spans="1:9" s="17" customFormat="1" x14ac:dyDescent="0.25">
      <c r="A203" s="14" t="s">
        <v>14</v>
      </c>
      <c r="B203" s="14"/>
      <c r="C203" s="14"/>
      <c r="D203" s="38">
        <v>187964.07</v>
      </c>
      <c r="E203" s="34">
        <v>1.0472348296249954E-3</v>
      </c>
      <c r="F203" s="42">
        <v>6</v>
      </c>
      <c r="G203" s="34">
        <v>9.5632770162575704E-4</v>
      </c>
      <c r="H203" s="14"/>
      <c r="I203" s="14"/>
    </row>
    <row r="204" spans="1:9" s="17" customFormat="1" x14ac:dyDescent="0.25">
      <c r="A204" s="14" t="s">
        <v>6</v>
      </c>
      <c r="B204" s="14"/>
      <c r="C204" s="14"/>
      <c r="D204" s="38">
        <v>0</v>
      </c>
      <c r="E204" s="34">
        <v>0</v>
      </c>
      <c r="F204" s="42">
        <v>0</v>
      </c>
      <c r="G204" s="34">
        <v>0</v>
      </c>
      <c r="H204" s="14"/>
      <c r="I204" s="14"/>
    </row>
    <row r="205" spans="1:9" s="17" customFormat="1" x14ac:dyDescent="0.25">
      <c r="A205" s="14"/>
      <c r="B205" s="14"/>
      <c r="C205" s="14"/>
      <c r="D205" s="15"/>
      <c r="E205" s="14"/>
      <c r="F205" s="16"/>
      <c r="G205" s="14"/>
      <c r="H205" s="14"/>
      <c r="I205" s="14"/>
    </row>
    <row r="206" spans="1:9" s="17" customFormat="1" ht="13.8" thickBot="1" x14ac:dyDescent="0.3">
      <c r="A206" s="14"/>
      <c r="B206" s="13"/>
      <c r="C206" s="13"/>
      <c r="D206" s="20">
        <f>SUM(D196:D205)</f>
        <v>179486075.79000029</v>
      </c>
      <c r="E206" s="13"/>
      <c r="F206" s="21">
        <f>SUM(F196:F205)</f>
        <v>6274</v>
      </c>
      <c r="G206" s="22"/>
      <c r="H206" s="14"/>
      <c r="I206" s="14"/>
    </row>
    <row r="207" spans="1:9" s="17" customFormat="1" ht="13.8" thickTop="1" x14ac:dyDescent="0.25">
      <c r="A207" s="13"/>
      <c r="B207" s="14"/>
      <c r="C207" s="14"/>
      <c r="D207" s="15"/>
      <c r="E207" s="14"/>
      <c r="F207" s="16"/>
      <c r="G207" s="14"/>
      <c r="H207" s="14"/>
      <c r="I207" s="14"/>
    </row>
    <row r="208" spans="1:9" s="17" customFormat="1" x14ac:dyDescent="0.25">
      <c r="A208" s="13" t="s">
        <v>69</v>
      </c>
      <c r="B208" s="14"/>
      <c r="C208" s="14"/>
      <c r="D208" s="15"/>
      <c r="E208" s="14"/>
      <c r="F208" s="27">
        <v>3.3802262197518833</v>
      </c>
      <c r="G208" s="14"/>
      <c r="H208" s="14"/>
      <c r="I208" s="14"/>
    </row>
    <row r="209" spans="1:9" s="17" customFormat="1" x14ac:dyDescent="0.25">
      <c r="A209" s="13"/>
      <c r="B209" s="14"/>
      <c r="C209" s="14"/>
      <c r="D209" s="15"/>
      <c r="E209" s="15"/>
      <c r="F209" s="16"/>
      <c r="G209" s="15"/>
      <c r="H209" s="14"/>
      <c r="I209" s="14"/>
    </row>
    <row r="210" spans="1:9" s="17" customFormat="1" x14ac:dyDescent="0.25">
      <c r="A210" s="14"/>
      <c r="B210" s="14"/>
      <c r="C210" s="14"/>
      <c r="D210" s="15"/>
      <c r="E210" s="14"/>
      <c r="F210" s="16"/>
      <c r="G210" s="14"/>
      <c r="H210" s="14"/>
      <c r="I210" s="14"/>
    </row>
    <row r="211" spans="1:9" s="25" customFormat="1" x14ac:dyDescent="0.25">
      <c r="A211" s="18" t="s">
        <v>81</v>
      </c>
      <c r="B211" s="14"/>
      <c r="C211" s="14"/>
      <c r="D211" s="15"/>
      <c r="E211" s="14"/>
      <c r="F211" s="16"/>
      <c r="G211" s="14"/>
      <c r="H211" s="13"/>
      <c r="I211" s="13"/>
    </row>
    <row r="212" spans="1:9" x14ac:dyDescent="0.25">
      <c r="A212" s="7"/>
      <c r="B212" s="3"/>
      <c r="C212" s="3"/>
      <c r="D212" s="4"/>
      <c r="E212" s="3"/>
      <c r="F212" s="5"/>
      <c r="G212" s="3"/>
      <c r="H212" s="3"/>
      <c r="I212" s="3"/>
    </row>
    <row r="213" spans="1:9" s="24" customFormat="1" x14ac:dyDescent="0.25">
      <c r="A213" s="23"/>
      <c r="B213" s="12"/>
      <c r="C213" s="12"/>
      <c r="D213" s="8" t="s">
        <v>68</v>
      </c>
      <c r="E213" s="9" t="s">
        <v>7</v>
      </c>
      <c r="F213" s="10" t="s">
        <v>45</v>
      </c>
      <c r="G213" s="11" t="s">
        <v>7</v>
      </c>
      <c r="H213" s="23"/>
      <c r="I213" s="23"/>
    </row>
    <row r="214" spans="1:9" x14ac:dyDescent="0.25">
      <c r="A214" s="6"/>
      <c r="B214" s="3"/>
      <c r="C214" s="3"/>
      <c r="D214" s="4"/>
      <c r="E214" s="3"/>
      <c r="F214" s="5"/>
      <c r="G214" s="3"/>
      <c r="H214" s="3"/>
      <c r="I214" s="3"/>
    </row>
    <row r="215" spans="1:9" s="17" customFormat="1" x14ac:dyDescent="0.25">
      <c r="A215" s="14" t="s">
        <v>41</v>
      </c>
      <c r="B215" s="14"/>
      <c r="C215" s="14"/>
      <c r="D215" s="38">
        <v>279672055.41000003</v>
      </c>
      <c r="E215" s="34">
        <v>0.9969696280499496</v>
      </c>
      <c r="F215" s="42">
        <v>10349</v>
      </c>
      <c r="G215" s="34">
        <v>0.99528755529909596</v>
      </c>
      <c r="H215" s="14"/>
      <c r="I215" s="14"/>
    </row>
    <row r="216" spans="1:9" s="17" customFormat="1" x14ac:dyDescent="0.25">
      <c r="A216" s="14" t="s">
        <v>42</v>
      </c>
      <c r="B216" s="14"/>
      <c r="C216" s="14"/>
      <c r="D216" s="38">
        <v>850086.43</v>
      </c>
      <c r="E216" s="34">
        <v>3.0303719500504151E-3</v>
      </c>
      <c r="F216" s="42">
        <v>49</v>
      </c>
      <c r="G216" s="34">
        <v>4.7124447009040202E-3</v>
      </c>
      <c r="H216" s="14"/>
      <c r="I216" s="14"/>
    </row>
    <row r="217" spans="1:9" s="17" customFormat="1" x14ac:dyDescent="0.25">
      <c r="A217" s="14"/>
      <c r="B217" s="14"/>
      <c r="C217" s="14"/>
      <c r="D217" s="15"/>
      <c r="E217" s="14"/>
      <c r="F217" s="16"/>
      <c r="G217" s="14"/>
      <c r="H217" s="14"/>
      <c r="I217" s="14"/>
    </row>
    <row r="218" spans="1:9" s="17" customFormat="1" ht="13.8" thickBot="1" x14ac:dyDescent="0.3">
      <c r="A218" s="14"/>
      <c r="B218" s="14"/>
      <c r="C218" s="14"/>
      <c r="D218" s="20">
        <f>SUM(D215:D217)</f>
        <v>280522141.84000003</v>
      </c>
      <c r="E218" s="13"/>
      <c r="F218" s="21">
        <f>SUM(F215:F217)</f>
        <v>10398</v>
      </c>
      <c r="G218" s="14"/>
      <c r="H218" s="14"/>
      <c r="I218" s="14"/>
    </row>
    <row r="219" spans="1:9" ht="13.8" thickTop="1" x14ac:dyDescent="0.25">
      <c r="A219" s="3"/>
      <c r="B219" s="3"/>
      <c r="C219" s="3"/>
      <c r="D219" s="4"/>
      <c r="E219" s="3"/>
      <c r="F219" s="5"/>
      <c r="G219" s="3"/>
      <c r="H219" s="3"/>
      <c r="I219" s="3"/>
    </row>
    <row r="220" spans="1:9" x14ac:dyDescent="0.25">
      <c r="A220" s="3"/>
      <c r="B220" s="3"/>
      <c r="C220" s="3"/>
      <c r="D220" s="4"/>
      <c r="E220" s="3"/>
      <c r="F220" s="5"/>
      <c r="G220" s="3"/>
      <c r="H220" s="3"/>
      <c r="I220" s="3"/>
    </row>
    <row r="221" spans="1:9" x14ac:dyDescent="0.25">
      <c r="A221" s="18" t="s">
        <v>90</v>
      </c>
      <c r="B221" s="14"/>
      <c r="C221" s="14"/>
      <c r="D221" s="15"/>
      <c r="E221" s="14"/>
      <c r="F221" s="16"/>
      <c r="G221" s="14"/>
      <c r="H221" s="13"/>
      <c r="I221" s="13"/>
    </row>
    <row r="222" spans="1:9" x14ac:dyDescent="0.25">
      <c r="A222" s="7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23"/>
      <c r="B223" s="12"/>
      <c r="C223" s="12"/>
      <c r="D223" s="8" t="s">
        <v>68</v>
      </c>
      <c r="E223" s="9" t="s">
        <v>7</v>
      </c>
      <c r="F223" s="10" t="s">
        <v>45</v>
      </c>
      <c r="G223" s="11" t="s">
        <v>7</v>
      </c>
      <c r="H223" s="23"/>
      <c r="I223" s="23"/>
    </row>
    <row r="224" spans="1:9" x14ac:dyDescent="0.25">
      <c r="A224" s="6"/>
      <c r="B224" s="3"/>
      <c r="C224" s="3"/>
      <c r="D224" s="4"/>
      <c r="E224" s="3"/>
      <c r="F224" s="5"/>
      <c r="G224" s="3"/>
      <c r="H224" s="3"/>
      <c r="I224" s="3"/>
    </row>
    <row r="225" spans="1:9" x14ac:dyDescent="0.25">
      <c r="A225" s="14" t="s">
        <v>87</v>
      </c>
      <c r="B225" s="14"/>
      <c r="C225" s="14"/>
      <c r="D225" s="38">
        <v>177711162.52999988</v>
      </c>
      <c r="E225" s="34">
        <v>0.63350137484462843</v>
      </c>
      <c r="F225" s="42">
        <v>6308</v>
      </c>
      <c r="G225" s="34">
        <v>0.60665512598576654</v>
      </c>
      <c r="H225" s="14"/>
      <c r="I225" s="14"/>
    </row>
    <row r="226" spans="1:9" x14ac:dyDescent="0.25">
      <c r="A226" s="14" t="s">
        <v>88</v>
      </c>
      <c r="B226" s="14"/>
      <c r="C226" s="14"/>
      <c r="D226" s="38">
        <v>102810979.31000018</v>
      </c>
      <c r="E226" s="34">
        <v>0.36649862515537168</v>
      </c>
      <c r="F226" s="42">
        <v>4090</v>
      </c>
      <c r="G226" s="34">
        <v>0.39334487401423351</v>
      </c>
      <c r="H226" s="14"/>
      <c r="I226" s="14"/>
    </row>
    <row r="227" spans="1:9" x14ac:dyDescent="0.25">
      <c r="A227" s="14"/>
      <c r="B227" s="14"/>
      <c r="C227" s="14"/>
      <c r="D227" s="15"/>
      <c r="E227" s="14"/>
      <c r="F227" s="16"/>
      <c r="G227" s="14"/>
      <c r="H227" s="14"/>
      <c r="I227" s="14"/>
    </row>
    <row r="228" spans="1:9" ht="13.8" thickBot="1" x14ac:dyDescent="0.3">
      <c r="A228" s="14"/>
      <c r="B228" s="14"/>
      <c r="C228" s="14"/>
      <c r="D228" s="20">
        <f>SUM(D225:D227)</f>
        <v>280522141.84000003</v>
      </c>
      <c r="E228" s="13"/>
      <c r="F228" s="21">
        <f>SUM(F225:F227)</f>
        <v>10398</v>
      </c>
      <c r="G228" s="14"/>
      <c r="H228" s="14"/>
      <c r="I228" s="14"/>
    </row>
    <row r="229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9CB31"/>
  </sheetPr>
  <dimension ref="A1:J229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111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0.86216701619070879</v>
      </c>
      <c r="E6" s="34">
        <v>7.7000000000000002E-3</v>
      </c>
      <c r="F6" s="34">
        <v>1.4497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0.79418471205429275</v>
      </c>
      <c r="E7" s="34">
        <v>4.1383877533482443E-3</v>
      </c>
      <c r="F7" s="34">
        <v>1.3812743250016082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0.79051173333255131</v>
      </c>
      <c r="E8" s="34">
        <v>4.224520034192116E-3</v>
      </c>
      <c r="F8" s="34">
        <v>1.3818285916057358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0.59949796442175696</v>
      </c>
      <c r="E9" s="34">
        <v>0</v>
      </c>
      <c r="F9" s="34">
        <v>1.0801499999999999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27316.511159199243</v>
      </c>
      <c r="E10" s="36">
        <v>17.89</v>
      </c>
      <c r="F10" s="36">
        <v>99346.59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16.592421455664162</v>
      </c>
      <c r="E11" s="38">
        <v>0</v>
      </c>
      <c r="F11" s="38">
        <v>87.622176591375762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8.8128115168564489E-2</v>
      </c>
      <c r="E12" s="34">
        <v>6.54E-2</v>
      </c>
      <c r="F12" s="34">
        <v>0.1613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15.72165168441712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1712759.19</v>
      </c>
      <c r="E20" s="34">
        <v>5.9771697164651416E-3</v>
      </c>
      <c r="F20" s="42">
        <v>141</v>
      </c>
      <c r="G20" s="34">
        <v>1.344137273593899E-2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14225793.969999997</v>
      </c>
      <c r="E21" s="34">
        <v>4.9645032066741632E-2</v>
      </c>
      <c r="F21" s="42">
        <v>811</v>
      </c>
      <c r="G21" s="34">
        <v>7.7311725452812202E-2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8237621.4399999892</v>
      </c>
      <c r="E22" s="34">
        <v>2.8747568072819342E-2</v>
      </c>
      <c r="F22" s="42">
        <v>372</v>
      </c>
      <c r="G22" s="34">
        <v>3.5462345090562439E-2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8949502.2600000035</v>
      </c>
      <c r="E23" s="34">
        <v>3.1231882565994802E-2</v>
      </c>
      <c r="F23" s="42">
        <v>400</v>
      </c>
      <c r="G23" s="34">
        <v>3.8131553860819831E-2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11498827.069999998</v>
      </c>
      <c r="E24" s="34">
        <v>4.0128490530927236E-2</v>
      </c>
      <c r="F24" s="42">
        <v>489</v>
      </c>
      <c r="G24" s="34">
        <v>4.6615824594852237E-2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14860894.469999995</v>
      </c>
      <c r="E25" s="34">
        <v>5.1861399374928056E-2</v>
      </c>
      <c r="F25" s="42">
        <v>617</v>
      </c>
      <c r="G25" s="34">
        <v>5.8817921830314583E-2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16851249.340000007</v>
      </c>
      <c r="E26" s="34">
        <v>5.8807319690779923E-2</v>
      </c>
      <c r="F26" s="42">
        <v>677</v>
      </c>
      <c r="G26" s="34">
        <v>6.4537654909437553E-2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23228452.500000037</v>
      </c>
      <c r="E27" s="34">
        <v>8.1062418846720219E-2</v>
      </c>
      <c r="F27" s="42">
        <v>883</v>
      </c>
      <c r="G27" s="34">
        <v>8.4175405147759771E-2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27738572.000000007</v>
      </c>
      <c r="E28" s="34">
        <v>9.6801788310000539E-2</v>
      </c>
      <c r="F28" s="42">
        <v>1008</v>
      </c>
      <c r="G28" s="34">
        <v>9.6091515729265969E-2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26521332.820000023</v>
      </c>
      <c r="E29" s="34">
        <v>9.255387931796602E-2</v>
      </c>
      <c r="F29" s="42">
        <v>975</v>
      </c>
      <c r="G29" s="34">
        <v>9.2945662535748333E-2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32521724.920000013</v>
      </c>
      <c r="E30" s="34">
        <v>0.11349398704381429</v>
      </c>
      <c r="F30" s="42">
        <v>1195</v>
      </c>
      <c r="G30" s="34">
        <v>0.11391801715919923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31523894.020000059</v>
      </c>
      <c r="E31" s="34">
        <v>0.11001176685054072</v>
      </c>
      <c r="F31" s="42">
        <v>1065</v>
      </c>
      <c r="G31" s="34">
        <v>0.10152526215443279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68679578.059999898</v>
      </c>
      <c r="E32" s="34">
        <v>0.23967729761230197</v>
      </c>
      <c r="F32" s="42">
        <v>1857</v>
      </c>
      <c r="G32" s="34">
        <v>0.17702573879885605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286550202.06000006</v>
      </c>
      <c r="E34" s="14"/>
      <c r="F34" s="21">
        <f>SUM(F20:F33)</f>
        <v>10490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112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2464116.9</v>
      </c>
      <c r="E42" s="34">
        <v>8.5992502615093013E-3</v>
      </c>
      <c r="F42" s="42">
        <v>227</v>
      </c>
      <c r="G42" s="34">
        <v>2.1639656816015252E-2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24238339.809999965</v>
      </c>
      <c r="E43" s="34">
        <v>8.4586713377800229E-2</v>
      </c>
      <c r="F43" s="42">
        <v>1404</v>
      </c>
      <c r="G43" s="34">
        <v>0.13384175405147761</v>
      </c>
      <c r="H43" s="14"/>
      <c r="I43" s="3"/>
    </row>
    <row r="44" spans="1:9" x14ac:dyDescent="0.25">
      <c r="A44" s="14" t="s">
        <v>50</v>
      </c>
      <c r="B44" s="14"/>
      <c r="C44" s="14"/>
      <c r="D44" s="38">
        <v>11374921.899999989</v>
      </c>
      <c r="E44" s="34">
        <v>3.9696087520532344E-2</v>
      </c>
      <c r="F44" s="42">
        <v>486</v>
      </c>
      <c r="G44" s="34">
        <v>4.6329837940896089E-2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13021529.049999995</v>
      </c>
      <c r="E45" s="34">
        <v>4.5442400516170108E-2</v>
      </c>
      <c r="F45" s="42">
        <v>543</v>
      </c>
      <c r="G45" s="34">
        <v>5.1763584366062917E-2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15938328.529999994</v>
      </c>
      <c r="E46" s="34">
        <v>5.5621417871702307E-2</v>
      </c>
      <c r="F46" s="42">
        <v>627</v>
      </c>
      <c r="G46" s="34">
        <v>5.9771210676835079E-2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19115980.460000001</v>
      </c>
      <c r="E47" s="34">
        <v>6.6710755471731789E-2</v>
      </c>
      <c r="F47" s="42">
        <v>726</v>
      </c>
      <c r="G47" s="34">
        <v>6.9208770257387989E-2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22147657.040000003</v>
      </c>
      <c r="E48" s="34">
        <v>7.7290669770187628E-2</v>
      </c>
      <c r="F48" s="42">
        <v>838</v>
      </c>
      <c r="G48" s="34">
        <v>7.9885605338417542E-2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29437899.39000003</v>
      </c>
      <c r="E49" s="34">
        <v>0.10273208386653344</v>
      </c>
      <c r="F49" s="42">
        <v>1019</v>
      </c>
      <c r="G49" s="34">
        <v>9.714013346043851E-2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29885110.920000017</v>
      </c>
      <c r="E50" s="34">
        <v>0.10429275814554284</v>
      </c>
      <c r="F50" s="42">
        <v>989</v>
      </c>
      <c r="G50" s="34">
        <v>9.4280266920877029E-2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28381714.360000037</v>
      </c>
      <c r="E51" s="34">
        <v>9.9046220019964451E-2</v>
      </c>
      <c r="F51" s="42">
        <v>1004</v>
      </c>
      <c r="G51" s="34">
        <v>9.5710200190657763E-2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27500258.450000025</v>
      </c>
      <c r="E52" s="34">
        <v>9.5970124091002432E-2</v>
      </c>
      <c r="F52" s="42">
        <v>926</v>
      </c>
      <c r="G52" s="34">
        <v>8.8274547187797897E-2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21909731.250000004</v>
      </c>
      <c r="E53" s="34">
        <v>7.6460358752119734E-2</v>
      </c>
      <c r="F53" s="42">
        <v>641</v>
      </c>
      <c r="G53" s="34">
        <v>6.1105815061963775E-2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41134613.999999955</v>
      </c>
      <c r="E54" s="34">
        <v>0.14355116033520324</v>
      </c>
      <c r="F54" s="42">
        <v>1060</v>
      </c>
      <c r="G54" s="34">
        <v>0.10104861773117255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286550202.06</v>
      </c>
      <c r="E56" s="14"/>
      <c r="F56" s="21">
        <f>SUM(F42:F55)</f>
        <v>10490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113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2517919.35</v>
      </c>
      <c r="E64" s="34">
        <v>8.7870095079283107E-3</v>
      </c>
      <c r="F64" s="42">
        <v>230</v>
      </c>
      <c r="G64" s="34">
        <v>2.19256434699714E-2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25673528.189999968</v>
      </c>
      <c r="E65" s="34">
        <v>8.9595219285953417E-2</v>
      </c>
      <c r="F65" s="42">
        <v>1459</v>
      </c>
      <c r="G65" s="34">
        <v>0.13908484270734031</v>
      </c>
      <c r="H65" s="14"/>
      <c r="I65" s="3"/>
    </row>
    <row r="66" spans="1:9" x14ac:dyDescent="0.25">
      <c r="A66" s="14" t="s">
        <v>50</v>
      </c>
      <c r="B66" s="14"/>
      <c r="C66" s="14"/>
      <c r="D66" s="38">
        <v>10832862.239999991</v>
      </c>
      <c r="E66" s="34">
        <v>3.7804413195743354E-2</v>
      </c>
      <c r="F66" s="42">
        <v>470</v>
      </c>
      <c r="G66" s="34">
        <v>4.4804575786463297E-2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13329723.739999989</v>
      </c>
      <c r="E67" s="34">
        <v>4.6517935231498844E-2</v>
      </c>
      <c r="F67" s="42">
        <v>564</v>
      </c>
      <c r="G67" s="34">
        <v>5.3765490943755961E-2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16360203.459999993</v>
      </c>
      <c r="E68" s="34">
        <v>5.7093672740019114E-2</v>
      </c>
      <c r="F68" s="42">
        <v>624</v>
      </c>
      <c r="G68" s="34">
        <v>5.9485224022878931E-2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19118730.580000006</v>
      </c>
      <c r="E69" s="34">
        <v>6.6720352812722081E-2</v>
      </c>
      <c r="F69" s="42">
        <v>728</v>
      </c>
      <c r="G69" s="34">
        <v>6.9399428026692092E-2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22535931.050000012</v>
      </c>
      <c r="E70" s="34">
        <v>7.8645664487374076E-2</v>
      </c>
      <c r="F70" s="42">
        <v>843</v>
      </c>
      <c r="G70" s="34">
        <v>8.0362249761677787E-2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30352736.810000021</v>
      </c>
      <c r="E71" s="34">
        <v>0.10592467425182459</v>
      </c>
      <c r="F71" s="42">
        <v>1037</v>
      </c>
      <c r="G71" s="34">
        <v>9.8856053384175399E-2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28718633.350000009</v>
      </c>
      <c r="E72" s="34">
        <v>0.10022199650721825</v>
      </c>
      <c r="F72" s="42">
        <v>975</v>
      </c>
      <c r="G72" s="34">
        <v>9.2945662535748333E-2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28593383.190000016</v>
      </c>
      <c r="E73" s="34">
        <v>9.9784899764310458E-2</v>
      </c>
      <c r="F73" s="42">
        <v>1008</v>
      </c>
      <c r="G73" s="34">
        <v>9.6091515729265969E-2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27532400.75000003</v>
      </c>
      <c r="E74" s="34">
        <v>9.6082293964793952E-2</v>
      </c>
      <c r="F74" s="42">
        <v>891</v>
      </c>
      <c r="G74" s="34">
        <v>8.4938036224976171E-2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20785291.20000001</v>
      </c>
      <c r="E75" s="34">
        <v>7.2536299226366716E-2</v>
      </c>
      <c r="F75" s="42">
        <v>624</v>
      </c>
      <c r="G75" s="34">
        <v>5.9485224022878931E-2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40198858.149999976</v>
      </c>
      <c r="E76" s="34">
        <v>0.14028556902424669</v>
      </c>
      <c r="F76" s="42">
        <v>1037</v>
      </c>
      <c r="G76" s="34">
        <v>9.8856053384175399E-2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286550202.06000006</v>
      </c>
      <c r="E78" s="14"/>
      <c r="F78" s="21">
        <f>SUM(F64:F77)</f>
        <v>10490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23777686.330000035</v>
      </c>
      <c r="E85" s="34">
        <v>8.2979129517491257E-2</v>
      </c>
      <c r="F85" s="42">
        <v>2602</v>
      </c>
      <c r="G85" s="34">
        <v>0.24804575786463298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86898807.699999973</v>
      </c>
      <c r="E86" s="34">
        <v>0.30325858113268556</v>
      </c>
      <c r="F86" s="42">
        <v>3838</v>
      </c>
      <c r="G86" s="34">
        <v>0.36587225929456624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91266538.460000142</v>
      </c>
      <c r="E87" s="34">
        <v>0.31850104380973376</v>
      </c>
      <c r="F87" s="42">
        <v>2515</v>
      </c>
      <c r="G87" s="34">
        <v>0.23975214489990468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60523079.220000006</v>
      </c>
      <c r="E88" s="34">
        <v>0.21121283036934388</v>
      </c>
      <c r="F88" s="42">
        <v>1183</v>
      </c>
      <c r="G88" s="34">
        <v>0.11277407054337464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16076041.429999992</v>
      </c>
      <c r="E89" s="34">
        <v>5.6102006958745287E-2</v>
      </c>
      <c r="F89" s="42">
        <v>250</v>
      </c>
      <c r="G89" s="34">
        <v>2.3832221163012392E-2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5190680.4400000004</v>
      </c>
      <c r="E90" s="34">
        <v>1.8114384155671036E-2</v>
      </c>
      <c r="F90" s="42">
        <v>70</v>
      </c>
      <c r="G90" s="34">
        <v>6.6730219256434702E-3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1856208.21</v>
      </c>
      <c r="E91" s="34">
        <v>6.4777766571294639E-3</v>
      </c>
      <c r="F91" s="42">
        <v>22</v>
      </c>
      <c r="G91" s="34">
        <v>2.0972354623450904E-3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961160.27</v>
      </c>
      <c r="E92" s="34">
        <v>3.3542473992000357E-3</v>
      </c>
      <c r="F92" s="42">
        <v>10</v>
      </c>
      <c r="G92" s="34">
        <v>9.5328884652049568E-4</v>
      </c>
      <c r="H92" s="14"/>
      <c r="I92" s="14"/>
    </row>
    <row r="93" spans="1:9" s="17" customFormat="1" x14ac:dyDescent="0.25">
      <c r="A93" s="14"/>
      <c r="B93" s="14"/>
      <c r="C93" s="14"/>
      <c r="D93" s="15"/>
      <c r="E93" s="14"/>
      <c r="F93" s="16"/>
      <c r="G93" s="14"/>
      <c r="H93" s="14"/>
      <c r="I93" s="14"/>
    </row>
    <row r="94" spans="1:9" s="17" customFormat="1" ht="13.8" thickBot="1" x14ac:dyDescent="0.3">
      <c r="A94" s="14"/>
      <c r="B94" s="13"/>
      <c r="C94" s="13"/>
      <c r="D94" s="20">
        <f>SUM(D85:D93)</f>
        <v>286550202.06000006</v>
      </c>
      <c r="E94" s="22"/>
      <c r="F94" s="21">
        <f>SUM(F85:F93)</f>
        <v>10490</v>
      </c>
      <c r="G94" s="13"/>
      <c r="H94" s="14"/>
      <c r="I94" s="14"/>
    </row>
    <row r="95" spans="1:9" ht="13.8" thickTop="1" x14ac:dyDescent="0.25">
      <c r="A95" s="3"/>
      <c r="B95" s="3"/>
      <c r="C95" s="3"/>
      <c r="D95" s="4"/>
      <c r="E95" s="3"/>
      <c r="F95" s="5"/>
      <c r="G95" s="3"/>
      <c r="H95" s="3"/>
      <c r="I95" s="3"/>
    </row>
    <row r="96" spans="1:9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s="17" customFormat="1" x14ac:dyDescent="0.25">
      <c r="A99" s="18" t="s">
        <v>76</v>
      </c>
      <c r="B99" s="14"/>
      <c r="C99" s="14"/>
      <c r="D99" s="15"/>
      <c r="E99" s="14"/>
      <c r="F99" s="16"/>
      <c r="G99" s="14"/>
      <c r="H99" s="14"/>
      <c r="I99" s="14"/>
    </row>
    <row r="100" spans="1:9" x14ac:dyDescent="0.25">
      <c r="A100" s="7"/>
      <c r="B100" s="3"/>
      <c r="C100" s="3"/>
      <c r="D100" s="4"/>
      <c r="E100" s="3"/>
      <c r="F100" s="5"/>
      <c r="G100" s="3"/>
      <c r="H100" s="3"/>
      <c r="I100" s="3"/>
    </row>
    <row r="101" spans="1:9" s="24" customFormat="1" x14ac:dyDescent="0.25">
      <c r="A101" s="23"/>
      <c r="B101" s="12"/>
      <c r="C101" s="12"/>
      <c r="D101" s="8" t="s">
        <v>68</v>
      </c>
      <c r="E101" s="9" t="s">
        <v>7</v>
      </c>
      <c r="F101" s="10" t="s">
        <v>45</v>
      </c>
      <c r="G101" s="11" t="s">
        <v>7</v>
      </c>
      <c r="H101" s="23"/>
      <c r="I101" s="23"/>
    </row>
    <row r="102" spans="1:9" x14ac:dyDescent="0.25">
      <c r="A102" s="6"/>
      <c r="B102" s="3"/>
      <c r="C102" s="3"/>
      <c r="D102" s="4"/>
      <c r="E102" s="3"/>
      <c r="F102" s="5"/>
      <c r="G102" s="3"/>
      <c r="H102" s="3"/>
      <c r="I102" s="3"/>
    </row>
    <row r="103" spans="1:9" s="17" customFormat="1" x14ac:dyDescent="0.25">
      <c r="A103" s="14" t="s">
        <v>19</v>
      </c>
      <c r="B103" s="14"/>
      <c r="C103" s="14"/>
      <c r="D103" s="38">
        <v>12678485.699999997</v>
      </c>
      <c r="E103" s="34">
        <v>4.4245251299265487E-2</v>
      </c>
      <c r="F103" s="42">
        <v>339</v>
      </c>
      <c r="G103" s="34">
        <v>3.2316491897044802E-2</v>
      </c>
      <c r="H103" s="14"/>
      <c r="I103" s="14"/>
    </row>
    <row r="104" spans="1:9" s="17" customFormat="1" x14ac:dyDescent="0.25">
      <c r="A104" s="14" t="s">
        <v>20</v>
      </c>
      <c r="B104" s="14"/>
      <c r="C104" s="14"/>
      <c r="D104" s="38">
        <v>71489610.490000144</v>
      </c>
      <c r="E104" s="34">
        <v>0.24948372039546199</v>
      </c>
      <c r="F104" s="42">
        <v>1850</v>
      </c>
      <c r="G104" s="34">
        <v>0.17635843660629172</v>
      </c>
      <c r="H104" s="14"/>
      <c r="I104" s="14"/>
    </row>
    <row r="105" spans="1:9" s="17" customFormat="1" x14ac:dyDescent="0.25">
      <c r="A105" s="14" t="s">
        <v>21</v>
      </c>
      <c r="B105" s="14"/>
      <c r="C105" s="14"/>
      <c r="D105" s="38">
        <v>63535472.199999891</v>
      </c>
      <c r="E105" s="34">
        <v>0.22172544895535054</v>
      </c>
      <c r="F105" s="42">
        <v>1951</v>
      </c>
      <c r="G105" s="34">
        <v>0.18598665395614872</v>
      </c>
      <c r="H105" s="14"/>
      <c r="I105" s="14"/>
    </row>
    <row r="106" spans="1:9" s="17" customFormat="1" x14ac:dyDescent="0.25">
      <c r="A106" s="14" t="s">
        <v>22</v>
      </c>
      <c r="B106" s="14"/>
      <c r="C106" s="14"/>
      <c r="D106" s="38">
        <v>65848465.759999886</v>
      </c>
      <c r="E106" s="34">
        <v>0.22979731051179672</v>
      </c>
      <c r="F106" s="42">
        <v>2615</v>
      </c>
      <c r="G106" s="34">
        <v>0.24928503336510963</v>
      </c>
      <c r="H106" s="14"/>
      <c r="I106" s="14"/>
    </row>
    <row r="107" spans="1:9" s="17" customFormat="1" x14ac:dyDescent="0.25">
      <c r="A107" s="14" t="s">
        <v>8</v>
      </c>
      <c r="B107" s="14"/>
      <c r="C107" s="14"/>
      <c r="D107" s="38">
        <v>60662913.049999997</v>
      </c>
      <c r="E107" s="34">
        <v>0.21170082105647223</v>
      </c>
      <c r="F107" s="42">
        <v>2841</v>
      </c>
      <c r="G107" s="34">
        <v>0.27082936129647284</v>
      </c>
      <c r="H107" s="14"/>
      <c r="I107" s="14"/>
    </row>
    <row r="108" spans="1:9" s="17" customFormat="1" x14ac:dyDescent="0.25">
      <c r="A108" s="14" t="s">
        <v>9</v>
      </c>
      <c r="B108" s="14"/>
      <c r="C108" s="14"/>
      <c r="D108" s="38">
        <v>5524066.9600000018</v>
      </c>
      <c r="E108" s="34">
        <v>1.9277833064809125E-2</v>
      </c>
      <c r="F108" s="42">
        <v>396</v>
      </c>
      <c r="G108" s="34">
        <v>3.7750238322211631E-2</v>
      </c>
      <c r="H108" s="14"/>
      <c r="I108" s="14"/>
    </row>
    <row r="109" spans="1:9" s="17" customFormat="1" x14ac:dyDescent="0.25">
      <c r="A109" s="14" t="s">
        <v>10</v>
      </c>
      <c r="B109" s="14"/>
      <c r="C109" s="14"/>
      <c r="D109" s="38">
        <v>3403894.7</v>
      </c>
      <c r="E109" s="34">
        <v>1.1878877332940319E-2</v>
      </c>
      <c r="F109" s="42">
        <v>265</v>
      </c>
      <c r="G109" s="34">
        <v>2.5262154432793137E-2</v>
      </c>
      <c r="H109" s="14"/>
      <c r="I109" s="14"/>
    </row>
    <row r="110" spans="1:9" s="17" customFormat="1" x14ac:dyDescent="0.25">
      <c r="A110" s="14" t="s">
        <v>11</v>
      </c>
      <c r="B110" s="14"/>
      <c r="C110" s="14"/>
      <c r="D110" s="38">
        <v>3228985.44</v>
      </c>
      <c r="E110" s="34">
        <v>1.1268480764581319E-2</v>
      </c>
      <c r="F110" s="42">
        <v>211</v>
      </c>
      <c r="G110" s="34">
        <v>2.011439466158246E-2</v>
      </c>
      <c r="H110" s="14"/>
      <c r="I110" s="14"/>
    </row>
    <row r="111" spans="1:9" s="17" customFormat="1" x14ac:dyDescent="0.25">
      <c r="A111" s="14" t="s">
        <v>12</v>
      </c>
      <c r="B111" s="14"/>
      <c r="C111" s="14"/>
      <c r="D111" s="38">
        <v>83016.25</v>
      </c>
      <c r="E111" s="34">
        <v>2.8970927049849884E-4</v>
      </c>
      <c r="F111" s="42">
        <v>5</v>
      </c>
      <c r="G111" s="34">
        <v>4.7664442326024784E-4</v>
      </c>
      <c r="H111" s="14"/>
      <c r="I111" s="14"/>
    </row>
    <row r="112" spans="1:9" s="17" customFormat="1" x14ac:dyDescent="0.25">
      <c r="A112" s="14" t="s">
        <v>24</v>
      </c>
      <c r="B112" s="14"/>
      <c r="C112" s="14"/>
      <c r="D112" s="38">
        <v>95291.51</v>
      </c>
      <c r="E112" s="34">
        <v>3.3254734882387971E-4</v>
      </c>
      <c r="F112" s="42">
        <v>17</v>
      </c>
      <c r="G112" s="34">
        <v>1.6205910390848428E-3</v>
      </c>
      <c r="H112" s="14"/>
      <c r="I112" s="14"/>
    </row>
    <row r="113" spans="1:10" s="17" customFormat="1" x14ac:dyDescent="0.25">
      <c r="A113" s="14"/>
      <c r="B113" s="14"/>
      <c r="C113" s="14"/>
      <c r="D113" s="15"/>
      <c r="E113" s="14"/>
      <c r="F113" s="16"/>
      <c r="G113" s="14"/>
      <c r="H113" s="14"/>
      <c r="I113" s="14"/>
    </row>
    <row r="114" spans="1:10" s="17" customFormat="1" ht="13.8" thickBot="1" x14ac:dyDescent="0.3">
      <c r="A114" s="14"/>
      <c r="B114" s="13"/>
      <c r="C114" s="13"/>
      <c r="D114" s="20">
        <f>SUM(D103:D113)</f>
        <v>286550202.05999988</v>
      </c>
      <c r="E114" s="13"/>
      <c r="F114" s="21">
        <f>SUM(F103:F113)</f>
        <v>10490</v>
      </c>
      <c r="G114" s="13"/>
      <c r="H114" s="13"/>
      <c r="I114" s="13"/>
      <c r="J114" s="25"/>
    </row>
    <row r="115" spans="1:10" ht="13.8" thickTop="1" x14ac:dyDescent="0.25">
      <c r="A115" s="3"/>
      <c r="B115" s="3"/>
      <c r="C115" s="3"/>
      <c r="D115" s="4"/>
      <c r="E115" s="3"/>
      <c r="F115" s="5"/>
      <c r="G115" s="3"/>
      <c r="H115" s="3"/>
      <c r="I115" s="3"/>
    </row>
    <row r="116" spans="1:10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s="17" customFormat="1" x14ac:dyDescent="0.25">
      <c r="A118" s="18" t="s">
        <v>77</v>
      </c>
      <c r="B118" s="14"/>
      <c r="C118" s="14"/>
      <c r="D118" s="15"/>
      <c r="E118" s="14"/>
      <c r="F118" s="16"/>
      <c r="G118" s="14"/>
      <c r="H118" s="14"/>
      <c r="I118" s="14"/>
    </row>
    <row r="119" spans="1:10" x14ac:dyDescent="0.25">
      <c r="A119" s="7"/>
      <c r="B119" s="3"/>
      <c r="C119" s="3"/>
      <c r="D119" s="4"/>
      <c r="E119" s="3"/>
      <c r="F119" s="5"/>
      <c r="G119" s="3"/>
      <c r="H119" s="3"/>
      <c r="I119" s="3"/>
    </row>
    <row r="120" spans="1:10" s="24" customFormat="1" x14ac:dyDescent="0.25">
      <c r="A120" s="23"/>
      <c r="B120" s="12"/>
      <c r="C120" s="12"/>
      <c r="D120" s="8" t="s">
        <v>68</v>
      </c>
      <c r="E120" s="9" t="s">
        <v>7</v>
      </c>
      <c r="F120" s="10" t="s">
        <v>45</v>
      </c>
      <c r="G120" s="11" t="s">
        <v>7</v>
      </c>
      <c r="H120" s="23"/>
      <c r="I120" s="23"/>
    </row>
    <row r="121" spans="1:10" x14ac:dyDescent="0.25">
      <c r="A121" s="6"/>
      <c r="B121" s="3"/>
      <c r="C121" s="3"/>
      <c r="D121" s="4"/>
      <c r="E121" s="3"/>
      <c r="F121" s="5"/>
      <c r="G121" s="3"/>
      <c r="H121" s="3"/>
      <c r="I121" s="3"/>
    </row>
    <row r="122" spans="1:10" s="17" customFormat="1" x14ac:dyDescent="0.25">
      <c r="A122" s="14" t="s">
        <v>25</v>
      </c>
      <c r="B122" s="14"/>
      <c r="C122" s="14"/>
      <c r="D122" s="38">
        <v>11277194.789999973</v>
      </c>
      <c r="E122" s="34">
        <v>3.9355040439436453E-2</v>
      </c>
      <c r="F122" s="42">
        <v>1218</v>
      </c>
      <c r="G122" s="34">
        <v>0.11611058150619638</v>
      </c>
      <c r="H122" s="14"/>
      <c r="I122" s="14"/>
    </row>
    <row r="123" spans="1:10" s="17" customFormat="1" x14ac:dyDescent="0.25">
      <c r="A123" s="14" t="s">
        <v>26</v>
      </c>
      <c r="B123" s="14"/>
      <c r="C123" s="14"/>
      <c r="D123" s="38">
        <v>63894065.200000048</v>
      </c>
      <c r="E123" s="34">
        <v>0.22297686318372065</v>
      </c>
      <c r="F123" s="42">
        <v>2973</v>
      </c>
      <c r="G123" s="34">
        <v>0.28341277407054338</v>
      </c>
      <c r="H123" s="14"/>
      <c r="I123" s="14"/>
    </row>
    <row r="124" spans="1:10" s="17" customFormat="1" x14ac:dyDescent="0.25">
      <c r="A124" s="14" t="s">
        <v>27</v>
      </c>
      <c r="B124" s="14"/>
      <c r="C124" s="14"/>
      <c r="D124" s="38">
        <v>75001916.459999785</v>
      </c>
      <c r="E124" s="34">
        <v>0.26174093028311812</v>
      </c>
      <c r="F124" s="42">
        <v>2428</v>
      </c>
      <c r="G124" s="34">
        <v>0.23145853193517635</v>
      </c>
      <c r="H124" s="14"/>
      <c r="I124" s="14"/>
    </row>
    <row r="125" spans="1:10" s="17" customFormat="1" x14ac:dyDescent="0.25">
      <c r="A125" s="14" t="s">
        <v>28</v>
      </c>
      <c r="B125" s="14"/>
      <c r="C125" s="14"/>
      <c r="D125" s="38">
        <v>54039120.969999999</v>
      </c>
      <c r="E125" s="34">
        <v>0.18858517837891789</v>
      </c>
      <c r="F125" s="42">
        <v>1518</v>
      </c>
      <c r="G125" s="34">
        <v>0.14470924690181125</v>
      </c>
      <c r="H125" s="14"/>
      <c r="I125" s="14"/>
    </row>
    <row r="126" spans="1:10" s="17" customFormat="1" x14ac:dyDescent="0.25">
      <c r="A126" s="14" t="s">
        <v>29</v>
      </c>
      <c r="B126" s="14"/>
      <c r="C126" s="14"/>
      <c r="D126" s="38">
        <v>82337904.639999852</v>
      </c>
      <c r="E126" s="34">
        <v>0.2873419877148069</v>
      </c>
      <c r="F126" s="42">
        <v>2353</v>
      </c>
      <c r="G126" s="34">
        <v>0.22430886558627264</v>
      </c>
      <c r="H126" s="14"/>
      <c r="I126" s="14"/>
    </row>
    <row r="127" spans="1:10" s="17" customFormat="1" x14ac:dyDescent="0.25">
      <c r="A127" s="14" t="s">
        <v>30</v>
      </c>
      <c r="B127" s="14"/>
      <c r="C127" s="14"/>
      <c r="D127" s="38">
        <v>0</v>
      </c>
      <c r="E127" s="34">
        <v>0</v>
      </c>
      <c r="F127" s="42">
        <v>0</v>
      </c>
      <c r="G127" s="34">
        <v>0</v>
      </c>
      <c r="H127" s="14"/>
      <c r="I127" s="14"/>
    </row>
    <row r="128" spans="1:10" s="17" customFormat="1" x14ac:dyDescent="0.25">
      <c r="A128" s="14"/>
      <c r="B128" s="13"/>
      <c r="C128" s="13"/>
      <c r="D128" s="15"/>
      <c r="E128" s="14"/>
      <c r="F128" s="16"/>
      <c r="G128" s="14"/>
      <c r="H128" s="14"/>
      <c r="I128" s="14"/>
    </row>
    <row r="129" spans="1:9" s="17" customFormat="1" ht="13.8" thickBot="1" x14ac:dyDescent="0.3">
      <c r="A129" s="14"/>
      <c r="B129" s="14"/>
      <c r="C129" s="14"/>
      <c r="D129" s="20">
        <f>SUM(D122:D128)</f>
        <v>286550202.05999964</v>
      </c>
      <c r="E129" s="13"/>
      <c r="F129" s="21">
        <f>SUM(F122:F128)</f>
        <v>10490</v>
      </c>
      <c r="G129" s="22"/>
      <c r="H129" s="14"/>
      <c r="I129" s="14"/>
    </row>
    <row r="130" spans="1:9" s="17" customFormat="1" ht="13.8" thickTop="1" x14ac:dyDescent="0.25">
      <c r="A130" s="14"/>
      <c r="B130" s="14"/>
      <c r="C130" s="14"/>
      <c r="D130" s="15"/>
      <c r="E130" s="14"/>
      <c r="F130" s="16"/>
      <c r="G130" s="14"/>
      <c r="H130" s="14"/>
      <c r="I130" s="14"/>
    </row>
    <row r="131" spans="1:9" s="17" customFormat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8" t="s">
        <v>78</v>
      </c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/>
      <c r="B134" s="14"/>
      <c r="C134" s="14"/>
      <c r="D134" s="15"/>
      <c r="E134" s="14"/>
      <c r="F134" s="16"/>
      <c r="G134" s="14"/>
      <c r="H134" s="14"/>
      <c r="I134" s="14"/>
    </row>
    <row r="135" spans="1:9" s="24" customFormat="1" x14ac:dyDescent="0.25">
      <c r="A135" s="23"/>
      <c r="B135" s="12"/>
      <c r="C135" s="12"/>
      <c r="D135" s="8" t="s">
        <v>68</v>
      </c>
      <c r="E135" s="9" t="s">
        <v>7</v>
      </c>
      <c r="F135" s="10" t="s">
        <v>45</v>
      </c>
      <c r="G135" s="11" t="s">
        <v>7</v>
      </c>
      <c r="H135" s="23"/>
      <c r="I135" s="23"/>
    </row>
    <row r="136" spans="1:9" x14ac:dyDescent="0.25">
      <c r="A136" s="6"/>
      <c r="B136" s="3"/>
      <c r="C136" s="3"/>
      <c r="D136" s="4"/>
      <c r="E136" s="3"/>
      <c r="F136" s="5"/>
      <c r="G136" s="3"/>
      <c r="H136" s="3"/>
      <c r="I136" s="3"/>
    </row>
    <row r="137" spans="1:9" s="17" customFormat="1" x14ac:dyDescent="0.25">
      <c r="A137" s="14" t="s">
        <v>46</v>
      </c>
      <c r="B137" s="14"/>
      <c r="C137" s="14"/>
      <c r="D137" s="38">
        <v>17284800.880000014</v>
      </c>
      <c r="E137" s="34">
        <v>6.0320323474700586E-2</v>
      </c>
      <c r="F137" s="42">
        <v>642</v>
      </c>
      <c r="G137" s="34">
        <v>6.1201143946615827E-2</v>
      </c>
      <c r="H137" s="14"/>
      <c r="I137" s="14"/>
    </row>
    <row r="138" spans="1:9" s="17" customFormat="1" x14ac:dyDescent="0.25">
      <c r="A138" s="14" t="s">
        <v>47</v>
      </c>
      <c r="B138" s="14"/>
      <c r="C138" s="14"/>
      <c r="D138" s="38">
        <v>28489047.280000016</v>
      </c>
      <c r="E138" s="34">
        <v>9.9420789359746353E-2</v>
      </c>
      <c r="F138" s="42">
        <v>1106</v>
      </c>
      <c r="G138" s="34">
        <v>0.10543374642516683</v>
      </c>
      <c r="H138" s="14"/>
      <c r="I138" s="14"/>
    </row>
    <row r="139" spans="1:9" s="17" customFormat="1" x14ac:dyDescent="0.25">
      <c r="A139" s="14" t="s">
        <v>31</v>
      </c>
      <c r="B139" s="14"/>
      <c r="C139" s="14"/>
      <c r="D139" s="38">
        <v>24023271.66000003</v>
      </c>
      <c r="E139" s="34">
        <v>8.3836170720863287E-2</v>
      </c>
      <c r="F139" s="42">
        <v>921</v>
      </c>
      <c r="G139" s="34">
        <v>8.7797902764537653E-2</v>
      </c>
      <c r="H139" s="14"/>
      <c r="I139" s="14"/>
    </row>
    <row r="140" spans="1:9" s="17" customFormat="1" x14ac:dyDescent="0.25">
      <c r="A140" s="14" t="s">
        <v>32</v>
      </c>
      <c r="B140" s="14"/>
      <c r="C140" s="14"/>
      <c r="D140" s="38">
        <v>21603647.249999966</v>
      </c>
      <c r="E140" s="34">
        <v>7.5392189901427584E-2</v>
      </c>
      <c r="F140" s="42">
        <v>815</v>
      </c>
      <c r="G140" s="34">
        <v>7.7693040991420395E-2</v>
      </c>
      <c r="H140" s="14"/>
      <c r="I140" s="14"/>
    </row>
    <row r="141" spans="1:9" s="17" customFormat="1" x14ac:dyDescent="0.25">
      <c r="A141" s="14" t="s">
        <v>33</v>
      </c>
      <c r="B141" s="14"/>
      <c r="C141" s="14"/>
      <c r="D141" s="38">
        <v>23973054.730000027</v>
      </c>
      <c r="E141" s="34">
        <v>8.3660924185914101E-2</v>
      </c>
      <c r="F141" s="42">
        <v>895</v>
      </c>
      <c r="G141" s="34">
        <v>8.5319351763584364E-2</v>
      </c>
      <c r="H141" s="14"/>
      <c r="I141" s="14"/>
    </row>
    <row r="142" spans="1:9" s="17" customFormat="1" x14ac:dyDescent="0.25">
      <c r="A142" s="14" t="s">
        <v>40</v>
      </c>
      <c r="B142" s="14"/>
      <c r="C142" s="14"/>
      <c r="D142" s="38">
        <v>10411677.220000003</v>
      </c>
      <c r="E142" s="34">
        <v>3.6334565968374116E-2</v>
      </c>
      <c r="F142" s="42">
        <v>397</v>
      </c>
      <c r="G142" s="34">
        <v>3.7845567206863683E-2</v>
      </c>
      <c r="H142" s="14"/>
      <c r="I142" s="14"/>
    </row>
    <row r="143" spans="1:9" s="17" customFormat="1" x14ac:dyDescent="0.25">
      <c r="A143" s="14" t="s">
        <v>34</v>
      </c>
      <c r="B143" s="14"/>
      <c r="C143" s="14"/>
      <c r="D143" s="38">
        <v>74565518.189999998</v>
      </c>
      <c r="E143" s="34">
        <v>0.26021799200960577</v>
      </c>
      <c r="F143" s="42">
        <v>2493</v>
      </c>
      <c r="G143" s="34">
        <v>0.23765490943755957</v>
      </c>
      <c r="H143" s="14"/>
      <c r="I143" s="14"/>
    </row>
    <row r="144" spans="1:9" s="17" customFormat="1" x14ac:dyDescent="0.25">
      <c r="A144" s="14" t="s">
        <v>35</v>
      </c>
      <c r="B144" s="14"/>
      <c r="C144" s="14"/>
      <c r="D144" s="38">
        <v>20564946.370000005</v>
      </c>
      <c r="E144" s="34">
        <v>7.1767342064878267E-2</v>
      </c>
      <c r="F144" s="42">
        <v>721</v>
      </c>
      <c r="G144" s="34">
        <v>6.8732125834127744E-2</v>
      </c>
      <c r="H144" s="14"/>
      <c r="I144" s="14"/>
    </row>
    <row r="145" spans="1:9" s="17" customFormat="1" x14ac:dyDescent="0.25">
      <c r="A145" s="14" t="s">
        <v>36</v>
      </c>
      <c r="B145" s="14"/>
      <c r="C145" s="14"/>
      <c r="D145" s="38">
        <v>11039954.919999998</v>
      </c>
      <c r="E145" s="34">
        <v>3.8527123138054432E-2</v>
      </c>
      <c r="F145" s="42">
        <v>365</v>
      </c>
      <c r="G145" s="34">
        <v>3.4795042897998091E-2</v>
      </c>
      <c r="H145" s="14"/>
      <c r="I145" s="14"/>
    </row>
    <row r="146" spans="1:9" s="17" customFormat="1" x14ac:dyDescent="0.25">
      <c r="A146" s="14" t="s">
        <v>37</v>
      </c>
      <c r="B146" s="14"/>
      <c r="C146" s="14"/>
      <c r="D146" s="38">
        <v>13552429.650000002</v>
      </c>
      <c r="E146" s="34">
        <v>4.7295132066116269E-2</v>
      </c>
      <c r="F146" s="42">
        <v>507</v>
      </c>
      <c r="G146" s="34">
        <v>4.8331744518589133E-2</v>
      </c>
      <c r="H146" s="14"/>
      <c r="I146" s="14"/>
    </row>
    <row r="147" spans="1:9" s="17" customFormat="1" x14ac:dyDescent="0.25">
      <c r="A147" s="14" t="s">
        <v>38</v>
      </c>
      <c r="B147" s="14"/>
      <c r="C147" s="14"/>
      <c r="D147" s="38">
        <v>22970587.610000033</v>
      </c>
      <c r="E147" s="34">
        <v>8.0162524558926265E-2</v>
      </c>
      <c r="F147" s="42">
        <v>977</v>
      </c>
      <c r="G147" s="34">
        <v>9.3136320305052436E-2</v>
      </c>
      <c r="H147" s="14"/>
      <c r="I147" s="14"/>
    </row>
    <row r="148" spans="1:9" s="17" customFormat="1" x14ac:dyDescent="0.25">
      <c r="A148" s="14" t="s">
        <v>39</v>
      </c>
      <c r="B148" s="14"/>
      <c r="C148" s="14"/>
      <c r="D148" s="38">
        <v>18071266.299999975</v>
      </c>
      <c r="E148" s="34">
        <v>6.3064922551393204E-2</v>
      </c>
      <c r="F148" s="42">
        <v>651</v>
      </c>
      <c r="G148" s="34">
        <v>6.2059103908484271E-2</v>
      </c>
      <c r="H148" s="14"/>
      <c r="I148" s="14"/>
    </row>
    <row r="149" spans="1:9" s="17" customFormat="1" x14ac:dyDescent="0.25">
      <c r="A149" s="14" t="s">
        <v>43</v>
      </c>
      <c r="B149" s="14"/>
      <c r="C149" s="14"/>
      <c r="D149" s="38">
        <v>0</v>
      </c>
      <c r="E149" s="34">
        <v>0</v>
      </c>
      <c r="F149" s="42">
        <v>0</v>
      </c>
      <c r="G149" s="34">
        <v>0</v>
      </c>
      <c r="H149" s="14"/>
      <c r="I149" s="14"/>
    </row>
    <row r="150" spans="1:9" s="17" customFormat="1" x14ac:dyDescent="0.25">
      <c r="A150" s="14"/>
      <c r="B150" s="14"/>
      <c r="C150" s="14"/>
      <c r="D150" s="15"/>
      <c r="E150" s="14"/>
      <c r="F150" s="16"/>
      <c r="G150" s="14"/>
      <c r="H150" s="14"/>
      <c r="I150" s="14"/>
    </row>
    <row r="151" spans="1:9" s="17" customFormat="1" ht="13.8" thickBot="1" x14ac:dyDescent="0.3">
      <c r="A151" s="14"/>
      <c r="B151" s="13"/>
      <c r="C151" s="13"/>
      <c r="D151" s="20">
        <f>SUM(D137:D150)</f>
        <v>286550202.06</v>
      </c>
      <c r="E151" s="22"/>
      <c r="F151" s="21">
        <f>SUM(F137:F150)</f>
        <v>10490</v>
      </c>
      <c r="G151" s="22"/>
      <c r="H151" s="14"/>
      <c r="I151" s="14"/>
    </row>
    <row r="152" spans="1:9" s="17" customFormat="1" ht="13.8" thickTop="1" x14ac:dyDescent="0.25">
      <c r="A152" s="14"/>
      <c r="B152" s="14"/>
      <c r="C152" s="14"/>
      <c r="D152" s="15"/>
      <c r="E152" s="14"/>
      <c r="F152" s="16"/>
      <c r="G152" s="14"/>
      <c r="H152" s="14"/>
      <c r="I152" s="14"/>
    </row>
    <row r="153" spans="1:9" s="17" customFormat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8" t="s">
        <v>79</v>
      </c>
      <c r="B155" s="14"/>
      <c r="C155" s="14"/>
      <c r="D155" s="15"/>
      <c r="E155" s="14"/>
      <c r="F155" s="16"/>
      <c r="G155" s="14"/>
      <c r="H155" s="14"/>
      <c r="I155" s="14"/>
    </row>
    <row r="156" spans="1:9" x14ac:dyDescent="0.25">
      <c r="A156" s="3"/>
      <c r="B156" s="3"/>
      <c r="C156" s="3"/>
      <c r="D156" s="4"/>
      <c r="E156" s="3"/>
      <c r="F156" s="5"/>
      <c r="G156" s="3"/>
      <c r="H156" s="3"/>
      <c r="I156" s="3"/>
    </row>
    <row r="157" spans="1:9" s="24" customFormat="1" x14ac:dyDescent="0.25">
      <c r="A157" s="12" t="s">
        <v>23</v>
      </c>
      <c r="B157" s="23"/>
      <c r="C157" s="23"/>
      <c r="D157" s="8" t="s">
        <v>68</v>
      </c>
      <c r="E157" s="9" t="s">
        <v>7</v>
      </c>
      <c r="F157" s="10" t="s">
        <v>45</v>
      </c>
      <c r="G157" s="11" t="s">
        <v>7</v>
      </c>
      <c r="H157" s="23"/>
      <c r="I157" s="23"/>
    </row>
    <row r="158" spans="1:9" x14ac:dyDescent="0.25">
      <c r="A158" s="3"/>
      <c r="B158" s="3"/>
      <c r="C158" s="3"/>
      <c r="D158" s="4"/>
      <c r="E158" s="3"/>
      <c r="F158" s="5"/>
      <c r="G158" s="3"/>
      <c r="H158" s="3"/>
      <c r="I158" s="3"/>
    </row>
    <row r="159" spans="1:9" s="17" customFormat="1" x14ac:dyDescent="0.25">
      <c r="A159" s="26">
        <v>1999</v>
      </c>
      <c r="B159" s="14"/>
      <c r="C159" s="14"/>
      <c r="D159" s="38">
        <v>209055.21</v>
      </c>
      <c r="E159" s="34">
        <v>7.2955875967669497E-4</v>
      </c>
      <c r="F159" s="42">
        <v>23</v>
      </c>
      <c r="G159" s="34">
        <v>2.1925643469971399E-3</v>
      </c>
      <c r="H159" s="14"/>
      <c r="I159" s="14"/>
    </row>
    <row r="160" spans="1:9" s="17" customFormat="1" x14ac:dyDescent="0.25">
      <c r="A160" s="26">
        <v>2000</v>
      </c>
      <c r="B160" s="14"/>
      <c r="C160" s="14"/>
      <c r="D160" s="38">
        <v>1542000.65</v>
      </c>
      <c r="E160" s="34">
        <v>5.3812582888255094E-3</v>
      </c>
      <c r="F160" s="42">
        <v>175</v>
      </c>
      <c r="G160" s="34">
        <v>1.6682554814108675E-2</v>
      </c>
      <c r="H160" s="14"/>
      <c r="I160" s="14"/>
    </row>
    <row r="161" spans="1:9" s="17" customFormat="1" x14ac:dyDescent="0.25">
      <c r="A161" s="26">
        <v>2001</v>
      </c>
      <c r="B161" s="14"/>
      <c r="C161" s="14"/>
      <c r="D161" s="38">
        <v>1212068.01</v>
      </c>
      <c r="E161" s="34">
        <v>4.2298626952152951E-3</v>
      </c>
      <c r="F161" s="42">
        <v>94</v>
      </c>
      <c r="G161" s="34">
        <v>8.9609151572926597E-3</v>
      </c>
      <c r="H161" s="14"/>
      <c r="I161" s="14"/>
    </row>
    <row r="162" spans="1:9" s="17" customFormat="1" x14ac:dyDescent="0.25">
      <c r="A162" s="26">
        <v>2002</v>
      </c>
      <c r="B162" s="14"/>
      <c r="C162" s="14"/>
      <c r="D162" s="38">
        <v>5665689.8499999931</v>
      </c>
      <c r="E162" s="34">
        <v>1.9772067195449636E-2</v>
      </c>
      <c r="F162" s="42">
        <v>302</v>
      </c>
      <c r="G162" s="34">
        <v>2.8789323164918969E-2</v>
      </c>
      <c r="H162" s="14"/>
      <c r="I162" s="14"/>
    </row>
    <row r="163" spans="1:9" s="17" customFormat="1" x14ac:dyDescent="0.25">
      <c r="A163" s="26">
        <v>2003</v>
      </c>
      <c r="B163" s="14"/>
      <c r="C163" s="14"/>
      <c r="D163" s="38">
        <v>16043028.130000001</v>
      </c>
      <c r="E163" s="34">
        <v>5.5986797477953917E-2</v>
      </c>
      <c r="F163" s="42">
        <v>624</v>
      </c>
      <c r="G163" s="34">
        <v>5.9485224022878931E-2</v>
      </c>
      <c r="H163" s="14"/>
      <c r="I163" s="14"/>
    </row>
    <row r="164" spans="1:9" s="17" customFormat="1" x14ac:dyDescent="0.25">
      <c r="A164" s="26">
        <v>2004</v>
      </c>
      <c r="B164" s="14"/>
      <c r="C164" s="14"/>
      <c r="D164" s="38">
        <v>59574694.230000094</v>
      </c>
      <c r="E164" s="34">
        <v>0.20790316601321354</v>
      </c>
      <c r="F164" s="42">
        <v>2120</v>
      </c>
      <c r="G164" s="34">
        <v>0.20209723546234509</v>
      </c>
      <c r="H164" s="14"/>
      <c r="I164" s="14"/>
    </row>
    <row r="165" spans="1:9" s="17" customFormat="1" x14ac:dyDescent="0.25">
      <c r="A165" s="14">
        <v>2005</v>
      </c>
      <c r="B165" s="14"/>
      <c r="C165" s="14"/>
      <c r="D165" s="15">
        <v>88415709.499999896</v>
      </c>
      <c r="E165" s="19">
        <v>0.30855224970836603</v>
      </c>
      <c r="F165" s="16">
        <v>3159</v>
      </c>
      <c r="G165" s="19">
        <v>0.30114394661582461</v>
      </c>
      <c r="H165" s="14"/>
      <c r="I165" s="14"/>
    </row>
    <row r="166" spans="1:9" s="17" customFormat="1" x14ac:dyDescent="0.25">
      <c r="A166" s="14">
        <v>2006</v>
      </c>
      <c r="B166" s="14"/>
      <c r="C166" s="14"/>
      <c r="D166" s="15">
        <v>113887956.48000012</v>
      </c>
      <c r="E166" s="19">
        <v>0.39744503986129931</v>
      </c>
      <c r="F166" s="16">
        <v>3993</v>
      </c>
      <c r="G166" s="19">
        <v>0.38064823641563394</v>
      </c>
      <c r="H166" s="14"/>
      <c r="I166" s="14"/>
    </row>
    <row r="167" spans="1:9" s="17" customFormat="1" x14ac:dyDescent="0.25">
      <c r="A167" s="14"/>
      <c r="B167" s="14"/>
      <c r="C167" s="14"/>
      <c r="D167" s="15"/>
      <c r="E167" s="14"/>
      <c r="F167" s="16"/>
      <c r="G167" s="14"/>
      <c r="H167" s="14"/>
      <c r="I167" s="14"/>
    </row>
    <row r="168" spans="1:9" s="17" customFormat="1" ht="13.8" thickBot="1" x14ac:dyDescent="0.3">
      <c r="A168" s="14"/>
      <c r="B168" s="14"/>
      <c r="C168" s="14"/>
      <c r="D168" s="20">
        <f>SUM(D159:D167)</f>
        <v>286550202.06000012</v>
      </c>
      <c r="E168" s="14"/>
      <c r="F168" s="21">
        <f>SUM(F159:F167)</f>
        <v>10490</v>
      </c>
      <c r="G168" s="14"/>
      <c r="H168" s="14"/>
      <c r="I168" s="14"/>
    </row>
    <row r="169" spans="1:9" s="17" customFormat="1" ht="13.8" thickTop="1" x14ac:dyDescent="0.25">
      <c r="A169" s="14"/>
      <c r="B169" s="14"/>
      <c r="C169" s="14"/>
      <c r="D169" s="15"/>
      <c r="E169" s="14"/>
      <c r="F169" s="16"/>
      <c r="G169" s="14"/>
      <c r="H169" s="14"/>
      <c r="I169" s="14"/>
    </row>
    <row r="170" spans="1:9" s="17" customFormat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x14ac:dyDescent="0.25">
      <c r="A171" s="14"/>
      <c r="B171" s="14"/>
      <c r="C171" s="14"/>
      <c r="D171" s="15"/>
      <c r="E171" s="14"/>
      <c r="F171" s="16"/>
      <c r="G171" s="14"/>
      <c r="H171" s="14"/>
      <c r="I171" s="14"/>
    </row>
    <row r="172" spans="1:9" s="17" customFormat="1" x14ac:dyDescent="0.25">
      <c r="A172" s="18" t="s">
        <v>95</v>
      </c>
      <c r="B172" s="14"/>
      <c r="C172" s="14"/>
      <c r="D172" s="15"/>
      <c r="E172" s="14"/>
      <c r="F172" s="16"/>
      <c r="G172" s="14"/>
      <c r="H172" s="14"/>
      <c r="I172" s="14"/>
    </row>
    <row r="173" spans="1:9" x14ac:dyDescent="0.25">
      <c r="A173" s="7"/>
      <c r="B173" s="3"/>
      <c r="C173" s="3"/>
      <c r="D173" s="4"/>
      <c r="E173" s="3"/>
      <c r="F173" s="5"/>
      <c r="G173" s="3"/>
      <c r="H173" s="3"/>
      <c r="I173" s="3"/>
    </row>
    <row r="174" spans="1:9" s="24" customFormat="1" x14ac:dyDescent="0.25">
      <c r="A174" s="23"/>
      <c r="B174" s="12"/>
      <c r="C174" s="12"/>
      <c r="D174" s="8" t="s">
        <v>68</v>
      </c>
      <c r="E174" s="9" t="s">
        <v>7</v>
      </c>
      <c r="F174" s="10" t="s">
        <v>45</v>
      </c>
      <c r="G174" s="11" t="s">
        <v>7</v>
      </c>
      <c r="H174" s="23"/>
      <c r="I174" s="23"/>
    </row>
    <row r="175" spans="1:9" x14ac:dyDescent="0.25">
      <c r="A175" s="6"/>
      <c r="B175" s="3"/>
      <c r="C175" s="3"/>
      <c r="D175" s="4"/>
      <c r="E175" s="3"/>
      <c r="F175" s="5"/>
      <c r="G175" s="3"/>
      <c r="H175" s="3"/>
      <c r="I175" s="3"/>
    </row>
    <row r="176" spans="1:9" s="17" customFormat="1" x14ac:dyDescent="0.25">
      <c r="A176" s="14" t="s">
        <v>0</v>
      </c>
      <c r="B176" s="14"/>
      <c r="C176" s="14"/>
      <c r="D176" s="38">
        <v>74217029.700000077</v>
      </c>
      <c r="E176" s="34">
        <v>0.85497512989486757</v>
      </c>
      <c r="F176" s="42">
        <v>3147</v>
      </c>
      <c r="G176" s="34">
        <v>0.88250140213123951</v>
      </c>
      <c r="H176" s="14"/>
      <c r="I176" s="14"/>
    </row>
    <row r="177" spans="1:9" s="17" customFormat="1" x14ac:dyDescent="0.25">
      <c r="A177" s="14" t="s">
        <v>1</v>
      </c>
      <c r="B177" s="14"/>
      <c r="C177" s="14"/>
      <c r="D177" s="38">
        <v>3177671.71</v>
      </c>
      <c r="E177" s="34">
        <v>3.6606561782416523E-2</v>
      </c>
      <c r="F177" s="42">
        <v>111</v>
      </c>
      <c r="G177" s="34">
        <v>3.1127313516545147E-2</v>
      </c>
      <c r="H177" s="14"/>
      <c r="I177" s="19"/>
    </row>
    <row r="178" spans="1:9" s="17" customFormat="1" x14ac:dyDescent="0.25">
      <c r="A178" s="14" t="s">
        <v>2</v>
      </c>
      <c r="B178" s="14"/>
      <c r="C178" s="14"/>
      <c r="D178" s="38">
        <v>2062025.55</v>
      </c>
      <c r="E178" s="34">
        <v>2.3754393965699009E-2</v>
      </c>
      <c r="F178" s="42">
        <v>69</v>
      </c>
      <c r="G178" s="34">
        <v>1.9349411104879418E-2</v>
      </c>
      <c r="H178" s="14"/>
      <c r="I178" s="19"/>
    </row>
    <row r="179" spans="1:9" s="17" customFormat="1" x14ac:dyDescent="0.25">
      <c r="A179" s="14" t="s">
        <v>3</v>
      </c>
      <c r="B179" s="14"/>
      <c r="C179" s="14"/>
      <c r="D179" s="38">
        <v>1616714.65</v>
      </c>
      <c r="E179" s="34">
        <v>1.8624442711787533E-2</v>
      </c>
      <c r="F179" s="42">
        <v>56</v>
      </c>
      <c r="G179" s="34">
        <v>1.5703869882220976E-2</v>
      </c>
      <c r="H179" s="14"/>
      <c r="I179" s="19"/>
    </row>
    <row r="180" spans="1:9" s="17" customFormat="1" x14ac:dyDescent="0.25">
      <c r="A180" s="14" t="s">
        <v>4</v>
      </c>
      <c r="B180" s="14"/>
      <c r="C180" s="14"/>
      <c r="D180" s="38">
        <v>1342460.02</v>
      </c>
      <c r="E180" s="34">
        <v>1.5465048043793716E-2</v>
      </c>
      <c r="F180" s="42">
        <v>48</v>
      </c>
      <c r="G180" s="34">
        <v>1.346045989904655E-2</v>
      </c>
      <c r="H180" s="14"/>
      <c r="I180" s="19"/>
    </row>
    <row r="181" spans="1:9" s="17" customFormat="1" x14ac:dyDescent="0.25">
      <c r="A181" s="14" t="s">
        <v>5</v>
      </c>
      <c r="B181" s="14"/>
      <c r="C181" s="14"/>
      <c r="D181" s="38">
        <v>1165319.44</v>
      </c>
      <c r="E181" s="34">
        <v>1.3424400620859301E-2</v>
      </c>
      <c r="F181" s="42">
        <v>37</v>
      </c>
      <c r="G181" s="34">
        <v>1.0375771172181716E-2</v>
      </c>
      <c r="H181" s="14"/>
      <c r="I181" s="19"/>
    </row>
    <row r="182" spans="1:9" s="17" customFormat="1" x14ac:dyDescent="0.25">
      <c r="A182" s="14" t="s">
        <v>13</v>
      </c>
      <c r="B182" s="14"/>
      <c r="C182" s="14"/>
      <c r="D182" s="38">
        <v>1901781.11</v>
      </c>
      <c r="E182" s="34">
        <v>2.190838892537697E-2</v>
      </c>
      <c r="F182" s="42">
        <v>62</v>
      </c>
      <c r="G182" s="34">
        <v>1.7386427369601793E-2</v>
      </c>
      <c r="H182" s="14"/>
      <c r="I182" s="19"/>
    </row>
    <row r="183" spans="1:9" s="17" customFormat="1" x14ac:dyDescent="0.25">
      <c r="A183" s="14" t="s">
        <v>14</v>
      </c>
      <c r="B183" s="14"/>
      <c r="C183" s="14"/>
      <c r="D183" s="38">
        <v>1323066.33</v>
      </c>
      <c r="E183" s="34">
        <v>1.5241634055199522E-2</v>
      </c>
      <c r="F183" s="42">
        <v>36</v>
      </c>
      <c r="G183" s="34">
        <v>1.0095344924284913E-2</v>
      </c>
      <c r="H183" s="14"/>
      <c r="I183" s="19"/>
    </row>
    <row r="184" spans="1:9" s="17" customFormat="1" x14ac:dyDescent="0.25">
      <c r="A184" s="14" t="s">
        <v>6</v>
      </c>
      <c r="B184" s="14"/>
      <c r="C184" s="14"/>
      <c r="D184" s="38">
        <v>0</v>
      </c>
      <c r="E184" s="34">
        <v>0</v>
      </c>
      <c r="F184" s="42">
        <v>0</v>
      </c>
      <c r="G184" s="34">
        <v>0</v>
      </c>
      <c r="H184" s="14"/>
      <c r="I184" s="19"/>
    </row>
    <row r="185" spans="1:9" s="17" customFormat="1" x14ac:dyDescent="0.25">
      <c r="A185" s="14"/>
      <c r="B185" s="14"/>
      <c r="C185" s="14"/>
      <c r="D185" s="15"/>
      <c r="E185" s="14"/>
      <c r="F185" s="16"/>
      <c r="G185" s="14"/>
      <c r="H185" s="14"/>
      <c r="I185" s="14"/>
    </row>
    <row r="186" spans="1:9" s="25" customFormat="1" ht="13.8" thickBot="1" x14ac:dyDescent="0.3">
      <c r="A186" s="14"/>
      <c r="B186" s="13"/>
      <c r="C186" s="13"/>
      <c r="D186" s="20">
        <f>SUM(D176:D185)</f>
        <v>86806068.510000065</v>
      </c>
      <c r="E186" s="13"/>
      <c r="F186" s="21">
        <f>SUM(F176:F185)</f>
        <v>3566</v>
      </c>
      <c r="G186" s="22"/>
      <c r="H186" s="13"/>
      <c r="I186" s="33"/>
    </row>
    <row r="187" spans="1:9" s="17" customFormat="1" ht="13.8" thickTop="1" x14ac:dyDescent="0.25">
      <c r="A187" s="13"/>
      <c r="B187" s="14"/>
      <c r="C187" s="14"/>
      <c r="D187" s="15"/>
      <c r="E187" s="14"/>
      <c r="F187" s="16"/>
      <c r="G187" s="14"/>
      <c r="H187" s="14"/>
      <c r="I187" s="14"/>
    </row>
    <row r="188" spans="1:9" s="17" customFormat="1" x14ac:dyDescent="0.25">
      <c r="A188" s="13" t="s">
        <v>69</v>
      </c>
      <c r="B188" s="14"/>
      <c r="C188" s="14"/>
      <c r="D188" s="15"/>
      <c r="E188" s="14"/>
      <c r="F188" s="27">
        <v>4.4966468615182222</v>
      </c>
      <c r="G188" s="14"/>
      <c r="H188" s="14"/>
      <c r="I188" s="14"/>
    </row>
    <row r="189" spans="1:9" s="17" customFormat="1" x14ac:dyDescent="0.25">
      <c r="A189" s="13"/>
      <c r="B189" s="14"/>
      <c r="C189" s="14"/>
      <c r="D189" s="15"/>
      <c r="E189" s="15"/>
      <c r="F189" s="16"/>
      <c r="G189" s="15"/>
      <c r="H189" s="14"/>
      <c r="I189" s="14"/>
    </row>
    <row r="190" spans="1:9" s="17" customFormat="1" x14ac:dyDescent="0.25">
      <c r="A190" s="13"/>
      <c r="B190" s="14"/>
      <c r="C190" s="14"/>
      <c r="D190" s="15"/>
      <c r="E190" s="15"/>
      <c r="F190" s="16"/>
      <c r="G190" s="15"/>
      <c r="H190" s="14"/>
      <c r="I190" s="14"/>
    </row>
    <row r="191" spans="1:9" s="17" customFormat="1" x14ac:dyDescent="0.25">
      <c r="A191" s="13"/>
      <c r="B191" s="14"/>
      <c r="C191" s="14"/>
      <c r="D191" s="15"/>
      <c r="E191" s="15"/>
      <c r="F191" s="16"/>
      <c r="G191" s="15"/>
      <c r="H191" s="14"/>
      <c r="I191" s="14"/>
    </row>
    <row r="192" spans="1:9" s="17" customFormat="1" x14ac:dyDescent="0.25">
      <c r="A192" s="18" t="s">
        <v>96</v>
      </c>
      <c r="B192" s="14"/>
      <c r="C192" s="14"/>
      <c r="D192" s="15"/>
      <c r="E192" s="14"/>
      <c r="F192" s="16"/>
      <c r="G192" s="14"/>
      <c r="H192" s="14"/>
      <c r="I192" s="14"/>
    </row>
    <row r="193" spans="1:9" s="17" customFormat="1" x14ac:dyDescent="0.25">
      <c r="A193" s="7"/>
      <c r="B193" s="3"/>
      <c r="C193" s="3"/>
      <c r="D193" s="4"/>
      <c r="E193" s="3"/>
      <c r="F193" s="5"/>
      <c r="G193" s="3"/>
      <c r="H193" s="14"/>
      <c r="I193" s="14"/>
    </row>
    <row r="194" spans="1:9" s="17" customFormat="1" x14ac:dyDescent="0.25">
      <c r="A194" s="23"/>
      <c r="B194" s="12"/>
      <c r="C194" s="12"/>
      <c r="D194" s="8" t="s">
        <v>68</v>
      </c>
      <c r="E194" s="9" t="s">
        <v>7</v>
      </c>
      <c r="F194" s="10" t="s">
        <v>45</v>
      </c>
      <c r="G194" s="11" t="s">
        <v>7</v>
      </c>
      <c r="H194" s="14"/>
      <c r="I194" s="14"/>
    </row>
    <row r="195" spans="1:9" s="17" customFormat="1" x14ac:dyDescent="0.25">
      <c r="A195" s="6"/>
      <c r="B195" s="3"/>
      <c r="C195" s="3"/>
      <c r="D195" s="4"/>
      <c r="E195" s="3"/>
      <c r="F195" s="5"/>
      <c r="G195" s="3"/>
      <c r="H195" s="14"/>
      <c r="I195" s="14"/>
    </row>
    <row r="196" spans="1:9" s="17" customFormat="1" x14ac:dyDescent="0.25">
      <c r="A196" s="14" t="s">
        <v>0</v>
      </c>
      <c r="B196" s="14"/>
      <c r="C196" s="14"/>
      <c r="D196" s="38">
        <v>192560068.00999993</v>
      </c>
      <c r="E196" s="34">
        <v>0.96403365940055652</v>
      </c>
      <c r="F196" s="42">
        <v>6678</v>
      </c>
      <c r="G196" s="34">
        <v>0.96447140381282492</v>
      </c>
      <c r="H196" s="14"/>
      <c r="I196" s="14"/>
    </row>
    <row r="197" spans="1:9" s="17" customFormat="1" x14ac:dyDescent="0.25">
      <c r="A197" s="14" t="s">
        <v>1</v>
      </c>
      <c r="B197" s="14"/>
      <c r="C197" s="14"/>
      <c r="D197" s="38">
        <v>2045548.27</v>
      </c>
      <c r="E197" s="34">
        <v>1.0240842790449005E-2</v>
      </c>
      <c r="F197" s="42">
        <v>76</v>
      </c>
      <c r="G197" s="34">
        <v>1.097631426920855E-2</v>
      </c>
      <c r="H197" s="14"/>
      <c r="I197" s="14"/>
    </row>
    <row r="198" spans="1:9" s="17" customFormat="1" x14ac:dyDescent="0.25">
      <c r="A198" s="14" t="s">
        <v>2</v>
      </c>
      <c r="B198" s="14"/>
      <c r="C198" s="14"/>
      <c r="D198" s="38">
        <v>2118187.06</v>
      </c>
      <c r="E198" s="34">
        <v>1.0604501981379969E-2</v>
      </c>
      <c r="F198" s="42">
        <v>60</v>
      </c>
      <c r="G198" s="34">
        <v>8.6655112651646445E-3</v>
      </c>
      <c r="H198" s="14"/>
      <c r="I198" s="14"/>
    </row>
    <row r="199" spans="1:9" s="17" customFormat="1" x14ac:dyDescent="0.25">
      <c r="A199" s="14" t="s">
        <v>3</v>
      </c>
      <c r="B199" s="14"/>
      <c r="C199" s="14"/>
      <c r="D199" s="38">
        <v>794531.24</v>
      </c>
      <c r="E199" s="34">
        <v>3.9777450575343831E-3</v>
      </c>
      <c r="F199" s="42">
        <v>29</v>
      </c>
      <c r="G199" s="34">
        <v>4.1883304448295782E-3</v>
      </c>
      <c r="H199" s="14"/>
      <c r="I199" s="14"/>
    </row>
    <row r="200" spans="1:9" s="17" customFormat="1" x14ac:dyDescent="0.25">
      <c r="A200" s="14" t="s">
        <v>4</v>
      </c>
      <c r="B200" s="14"/>
      <c r="C200" s="14"/>
      <c r="D200" s="38">
        <v>855085.76</v>
      </c>
      <c r="E200" s="34">
        <v>4.2809055004659497E-3</v>
      </c>
      <c r="F200" s="42">
        <v>29</v>
      </c>
      <c r="G200" s="34">
        <v>4.1883304448295782E-3</v>
      </c>
      <c r="H200" s="14"/>
      <c r="I200" s="14"/>
    </row>
    <row r="201" spans="1:9" s="17" customFormat="1" x14ac:dyDescent="0.25">
      <c r="A201" s="14" t="s">
        <v>5</v>
      </c>
      <c r="B201" s="14"/>
      <c r="C201" s="14"/>
      <c r="D201" s="38">
        <v>401488.47</v>
      </c>
      <c r="E201" s="34">
        <v>2.0100138255099214E-3</v>
      </c>
      <c r="F201" s="42">
        <v>14</v>
      </c>
      <c r="G201" s="34">
        <v>2.0219526285384171E-3</v>
      </c>
      <c r="H201" s="14"/>
      <c r="I201" s="14"/>
    </row>
    <row r="202" spans="1:9" s="17" customFormat="1" x14ac:dyDescent="0.25">
      <c r="A202" s="14" t="s">
        <v>13</v>
      </c>
      <c r="B202" s="14"/>
      <c r="C202" s="14"/>
      <c r="D202" s="38">
        <v>629620.07999999996</v>
      </c>
      <c r="E202" s="34">
        <v>3.1521330254357304E-3</v>
      </c>
      <c r="F202" s="42">
        <v>26</v>
      </c>
      <c r="G202" s="34">
        <v>3.7550548815713462E-3</v>
      </c>
      <c r="H202" s="14"/>
      <c r="I202" s="14"/>
    </row>
    <row r="203" spans="1:9" s="17" customFormat="1" x14ac:dyDescent="0.25">
      <c r="A203" s="14" t="s">
        <v>14</v>
      </c>
      <c r="B203" s="14"/>
      <c r="C203" s="14"/>
      <c r="D203" s="38">
        <v>339604.66</v>
      </c>
      <c r="E203" s="34">
        <v>1.7001984186684018E-3</v>
      </c>
      <c r="F203" s="42">
        <v>12</v>
      </c>
      <c r="G203" s="34">
        <v>1.7331022530329288E-3</v>
      </c>
      <c r="H203" s="14"/>
      <c r="I203" s="14"/>
    </row>
    <row r="204" spans="1:9" s="17" customFormat="1" x14ac:dyDescent="0.25">
      <c r="A204" s="14" t="s">
        <v>6</v>
      </c>
      <c r="B204" s="14"/>
      <c r="C204" s="14"/>
      <c r="D204" s="38">
        <v>0</v>
      </c>
      <c r="E204" s="34">
        <v>0</v>
      </c>
      <c r="F204" s="42">
        <v>0</v>
      </c>
      <c r="G204" s="34">
        <v>0</v>
      </c>
      <c r="H204" s="14"/>
      <c r="I204" s="14"/>
    </row>
    <row r="205" spans="1:9" s="17" customFormat="1" x14ac:dyDescent="0.25">
      <c r="A205" s="14"/>
      <c r="B205" s="14"/>
      <c r="C205" s="14"/>
      <c r="D205" s="15"/>
      <c r="E205" s="14"/>
      <c r="F205" s="16"/>
      <c r="G205" s="14"/>
      <c r="H205" s="14"/>
      <c r="I205" s="14"/>
    </row>
    <row r="206" spans="1:9" s="17" customFormat="1" ht="13.8" thickBot="1" x14ac:dyDescent="0.3">
      <c r="A206" s="14"/>
      <c r="B206" s="13"/>
      <c r="C206" s="13"/>
      <c r="D206" s="20">
        <f>SUM(D196:D205)</f>
        <v>199744133.54999995</v>
      </c>
      <c r="E206" s="13"/>
      <c r="F206" s="21">
        <f>SUM(F196:F205)</f>
        <v>6924</v>
      </c>
      <c r="G206" s="22"/>
      <c r="H206" s="14"/>
      <c r="I206" s="14"/>
    </row>
    <row r="207" spans="1:9" s="17" customFormat="1" ht="13.8" thickTop="1" x14ac:dyDescent="0.25">
      <c r="A207" s="13"/>
      <c r="B207" s="14"/>
      <c r="C207" s="14"/>
      <c r="D207" s="15"/>
      <c r="E207" s="14"/>
      <c r="F207" s="16"/>
      <c r="G207" s="14"/>
      <c r="H207" s="14"/>
      <c r="I207" s="14"/>
    </row>
    <row r="208" spans="1:9" s="17" customFormat="1" x14ac:dyDescent="0.25">
      <c r="A208" s="13" t="s">
        <v>69</v>
      </c>
      <c r="B208" s="14"/>
      <c r="C208" s="14"/>
      <c r="D208" s="15"/>
      <c r="E208" s="14"/>
      <c r="F208" s="27">
        <v>3.586971891858072</v>
      </c>
      <c r="G208" s="14"/>
      <c r="H208" s="14"/>
      <c r="I208" s="14"/>
    </row>
    <row r="209" spans="1:9" s="17" customFormat="1" x14ac:dyDescent="0.25">
      <c r="A209" s="13"/>
      <c r="B209" s="14"/>
      <c r="C209" s="14"/>
      <c r="D209" s="15"/>
      <c r="E209" s="15"/>
      <c r="F209" s="16"/>
      <c r="G209" s="15"/>
      <c r="H209" s="14"/>
      <c r="I209" s="14"/>
    </row>
    <row r="210" spans="1:9" s="17" customFormat="1" x14ac:dyDescent="0.25">
      <c r="A210" s="14"/>
      <c r="B210" s="14"/>
      <c r="C210" s="14"/>
      <c r="D210" s="15"/>
      <c r="E210" s="14"/>
      <c r="F210" s="16"/>
      <c r="G210" s="14"/>
      <c r="H210" s="14"/>
      <c r="I210" s="14"/>
    </row>
    <row r="211" spans="1:9" s="25" customFormat="1" x14ac:dyDescent="0.25">
      <c r="A211" s="18" t="s">
        <v>81</v>
      </c>
      <c r="B211" s="14"/>
      <c r="C211" s="14"/>
      <c r="D211" s="15"/>
      <c r="E211" s="14"/>
      <c r="F211" s="16"/>
      <c r="G211" s="14"/>
      <c r="H211" s="13"/>
      <c r="I211" s="13"/>
    </row>
    <row r="212" spans="1:9" x14ac:dyDescent="0.25">
      <c r="A212" s="7"/>
      <c r="B212" s="3"/>
      <c r="C212" s="3"/>
      <c r="D212" s="4"/>
      <c r="E212" s="3"/>
      <c r="F212" s="5"/>
      <c r="G212" s="3"/>
      <c r="H212" s="3"/>
      <c r="I212" s="3"/>
    </row>
    <row r="213" spans="1:9" s="24" customFormat="1" x14ac:dyDescent="0.25">
      <c r="A213" s="23"/>
      <c r="B213" s="12"/>
      <c r="C213" s="12"/>
      <c r="D213" s="8" t="s">
        <v>68</v>
      </c>
      <c r="E213" s="9" t="s">
        <v>7</v>
      </c>
      <c r="F213" s="10" t="s">
        <v>45</v>
      </c>
      <c r="G213" s="11" t="s">
        <v>7</v>
      </c>
      <c r="H213" s="23"/>
      <c r="I213" s="23"/>
    </row>
    <row r="214" spans="1:9" x14ac:dyDescent="0.25">
      <c r="A214" s="6"/>
      <c r="B214" s="3"/>
      <c r="C214" s="3"/>
      <c r="D214" s="4"/>
      <c r="E214" s="3"/>
      <c r="F214" s="5"/>
      <c r="G214" s="3"/>
      <c r="H214" s="3"/>
      <c r="I214" s="3"/>
    </row>
    <row r="215" spans="1:9" s="17" customFormat="1" x14ac:dyDescent="0.25">
      <c r="A215" s="14" t="s">
        <v>41</v>
      </c>
      <c r="B215" s="14"/>
      <c r="C215" s="14"/>
      <c r="D215" s="38">
        <v>285859624.36999971</v>
      </c>
      <c r="E215" s="34">
        <v>0.99769002895466297</v>
      </c>
      <c r="F215" s="42">
        <v>10459</v>
      </c>
      <c r="G215" s="34">
        <v>0.99704480457578648</v>
      </c>
      <c r="H215" s="14"/>
      <c r="I215" s="14"/>
    </row>
    <row r="216" spans="1:9" s="17" customFormat="1" x14ac:dyDescent="0.25">
      <c r="A216" s="14" t="s">
        <v>42</v>
      </c>
      <c r="B216" s="14"/>
      <c r="C216" s="14"/>
      <c r="D216" s="38">
        <v>690577.69</v>
      </c>
      <c r="E216" s="34">
        <v>2.3499710453367701E-3</v>
      </c>
      <c r="F216" s="42">
        <v>31</v>
      </c>
      <c r="G216" s="34">
        <v>2.9551954242135366E-3</v>
      </c>
      <c r="H216" s="14"/>
      <c r="I216" s="14"/>
    </row>
    <row r="217" spans="1:9" s="17" customFormat="1" x14ac:dyDescent="0.25">
      <c r="A217" s="14"/>
      <c r="B217" s="14"/>
      <c r="C217" s="14"/>
      <c r="D217" s="15"/>
      <c r="E217" s="14"/>
      <c r="F217" s="16"/>
      <c r="G217" s="14"/>
      <c r="H217" s="14"/>
      <c r="I217" s="14"/>
    </row>
    <row r="218" spans="1:9" s="17" customFormat="1" ht="13.8" thickBot="1" x14ac:dyDescent="0.3">
      <c r="A218" s="14"/>
      <c r="B218" s="14"/>
      <c r="C218" s="14"/>
      <c r="D218" s="20">
        <f>SUM(D215:D217)</f>
        <v>286550202.0599997</v>
      </c>
      <c r="E218" s="13"/>
      <c r="F218" s="21">
        <f>SUM(F215:F217)</f>
        <v>10490</v>
      </c>
      <c r="G218" s="14"/>
      <c r="H218" s="14"/>
      <c r="I218" s="14"/>
    </row>
    <row r="219" spans="1:9" ht="13.8" thickTop="1" x14ac:dyDescent="0.25">
      <c r="A219" s="3"/>
      <c r="B219" s="3"/>
      <c r="C219" s="3"/>
      <c r="D219" s="4"/>
      <c r="E219" s="3"/>
      <c r="F219" s="5"/>
      <c r="G219" s="3"/>
      <c r="H219" s="3"/>
      <c r="I219" s="3"/>
    </row>
    <row r="220" spans="1:9" x14ac:dyDescent="0.25">
      <c r="A220" s="3"/>
      <c r="B220" s="3"/>
      <c r="C220" s="3"/>
      <c r="D220" s="4"/>
      <c r="E220" s="3"/>
      <c r="F220" s="5"/>
      <c r="G220" s="3"/>
      <c r="H220" s="3"/>
      <c r="I220" s="3"/>
    </row>
    <row r="221" spans="1:9" x14ac:dyDescent="0.25">
      <c r="A221" s="18" t="s">
        <v>90</v>
      </c>
      <c r="B221" s="14"/>
      <c r="C221" s="14"/>
      <c r="D221" s="15"/>
      <c r="E221" s="14"/>
      <c r="F221" s="16"/>
      <c r="G221" s="14"/>
      <c r="H221" s="13"/>
      <c r="I221" s="13"/>
    </row>
    <row r="222" spans="1:9" x14ac:dyDescent="0.25">
      <c r="A222" s="7"/>
      <c r="B222" s="3"/>
      <c r="C222" s="3"/>
      <c r="D222" s="4"/>
      <c r="E222" s="3"/>
      <c r="F222" s="5"/>
      <c r="G222" s="3"/>
      <c r="H222" s="3"/>
      <c r="I222" s="3"/>
    </row>
    <row r="223" spans="1:9" x14ac:dyDescent="0.25">
      <c r="A223" s="23"/>
      <c r="B223" s="12"/>
      <c r="C223" s="12"/>
      <c r="D223" s="8" t="s">
        <v>68</v>
      </c>
      <c r="E223" s="9" t="s">
        <v>7</v>
      </c>
      <c r="F223" s="10" t="s">
        <v>45</v>
      </c>
      <c r="G223" s="11" t="s">
        <v>7</v>
      </c>
      <c r="H223" s="23"/>
      <c r="I223" s="23"/>
    </row>
    <row r="224" spans="1:9" x14ac:dyDescent="0.25">
      <c r="A224" s="6"/>
      <c r="B224" s="3"/>
      <c r="C224" s="3"/>
      <c r="D224" s="4"/>
      <c r="E224" s="3"/>
      <c r="F224" s="5"/>
      <c r="G224" s="3"/>
      <c r="H224" s="3"/>
      <c r="I224" s="3"/>
    </row>
    <row r="225" spans="1:9" x14ac:dyDescent="0.25">
      <c r="A225" s="14" t="s">
        <v>87</v>
      </c>
      <c r="B225" s="14"/>
      <c r="C225" s="14"/>
      <c r="D225" s="38">
        <v>177713121.26999962</v>
      </c>
      <c r="E225" s="34">
        <v>0.62018145509033329</v>
      </c>
      <c r="F225" s="42">
        <v>6237</v>
      </c>
      <c r="G225" s="34">
        <v>0.59456625357483317</v>
      </c>
      <c r="H225" s="14"/>
      <c r="I225" s="14"/>
    </row>
    <row r="226" spans="1:9" x14ac:dyDescent="0.25">
      <c r="A226" s="14" t="s">
        <v>88</v>
      </c>
      <c r="B226" s="14"/>
      <c r="C226" s="14"/>
      <c r="D226" s="38">
        <v>108837080.79000022</v>
      </c>
      <c r="E226" s="34">
        <v>0.37981854490966721</v>
      </c>
      <c r="F226" s="42">
        <v>4253</v>
      </c>
      <c r="G226" s="34">
        <v>0.40543374642516683</v>
      </c>
      <c r="H226" s="14"/>
      <c r="I226" s="14"/>
    </row>
    <row r="227" spans="1:9" x14ac:dyDescent="0.25">
      <c r="A227" s="14"/>
      <c r="B227" s="14"/>
      <c r="C227" s="14"/>
      <c r="D227" s="15"/>
      <c r="E227" s="14"/>
      <c r="F227" s="16"/>
      <c r="G227" s="14"/>
      <c r="H227" s="14"/>
      <c r="I227" s="14"/>
    </row>
    <row r="228" spans="1:9" ht="13.8" thickBot="1" x14ac:dyDescent="0.3">
      <c r="A228" s="14"/>
      <c r="B228" s="14"/>
      <c r="C228" s="14"/>
      <c r="D228" s="20">
        <f>SUM(D225:D227)</f>
        <v>286550202.05999982</v>
      </c>
      <c r="E228" s="13"/>
      <c r="F228" s="21">
        <f>SUM(F225:F227)</f>
        <v>10490</v>
      </c>
      <c r="G228" s="14"/>
      <c r="H228" s="14"/>
      <c r="I228" s="14"/>
    </row>
    <row r="229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2D2926"/>
  </sheetPr>
  <dimension ref="A1:J230"/>
  <sheetViews>
    <sheetView zoomScale="75" workbookViewId="0">
      <selection sqref="A1:I1"/>
    </sheetView>
  </sheetViews>
  <sheetFormatPr defaultRowHeight="13.2" x14ac:dyDescent="0.25"/>
  <cols>
    <col min="3" max="3" width="25.109375" customWidth="1"/>
    <col min="4" max="4" width="25.88671875" style="1" customWidth="1"/>
    <col min="5" max="5" width="12.44140625" bestFit="1" customWidth="1"/>
    <col min="6" max="6" width="13.44140625" style="2" bestFit="1" customWidth="1"/>
    <col min="7" max="7" width="11.5546875" customWidth="1"/>
    <col min="9" max="9" width="15.6640625" bestFit="1" customWidth="1"/>
  </cols>
  <sheetData>
    <row r="1" spans="1:9" ht="17.399999999999999" x14ac:dyDescent="0.3">
      <c r="A1" s="208" t="s">
        <v>114</v>
      </c>
      <c r="B1" s="208"/>
      <c r="C1" s="208"/>
      <c r="D1" s="208"/>
      <c r="E1" s="208"/>
      <c r="F1" s="208"/>
      <c r="G1" s="208"/>
      <c r="H1" s="208"/>
      <c r="I1" s="208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s="17" customFormat="1" x14ac:dyDescent="0.25">
      <c r="A3" s="13" t="s">
        <v>73</v>
      </c>
      <c r="B3" s="14"/>
      <c r="C3" s="14"/>
      <c r="D3" s="15"/>
      <c r="E3" s="14"/>
      <c r="F3" s="16"/>
      <c r="G3" s="14"/>
      <c r="H3" s="14"/>
      <c r="I3" s="14"/>
    </row>
    <row r="4" spans="1:9" s="17" customFormat="1" x14ac:dyDescent="0.25">
      <c r="A4" s="18" t="s">
        <v>83</v>
      </c>
      <c r="B4" s="14"/>
      <c r="C4" s="14"/>
      <c r="D4" s="15"/>
      <c r="E4" s="14"/>
      <c r="F4" s="16"/>
      <c r="G4" s="14"/>
      <c r="H4" s="14"/>
      <c r="I4" s="14"/>
    </row>
    <row r="5" spans="1:9" x14ac:dyDescent="0.25">
      <c r="A5" s="3"/>
      <c r="B5" s="3"/>
      <c r="C5" s="3"/>
      <c r="D5" s="30" t="s">
        <v>82</v>
      </c>
      <c r="E5" s="31" t="s">
        <v>15</v>
      </c>
      <c r="F5" s="32" t="s">
        <v>16</v>
      </c>
      <c r="G5" s="3"/>
      <c r="H5" s="3"/>
      <c r="I5" s="3"/>
    </row>
    <row r="6" spans="1:9" s="17" customFormat="1" x14ac:dyDescent="0.25">
      <c r="A6" s="14" t="s">
        <v>72</v>
      </c>
      <c r="B6" s="14"/>
      <c r="C6" s="14"/>
      <c r="D6" s="34">
        <v>0.86026817509961251</v>
      </c>
      <c r="E6" s="34">
        <v>2E-3</v>
      </c>
      <c r="F6" s="34">
        <v>1.4194</v>
      </c>
      <c r="G6" s="14"/>
      <c r="H6" s="14"/>
      <c r="I6" s="14"/>
    </row>
    <row r="7" spans="1:9" s="17" customFormat="1" x14ac:dyDescent="0.25">
      <c r="A7" s="14" t="s">
        <v>91</v>
      </c>
      <c r="B7" s="14"/>
      <c r="C7" s="14"/>
      <c r="D7" s="34">
        <v>0.78028987041466069</v>
      </c>
      <c r="E7" s="34">
        <v>1.0344729774561024E-3</v>
      </c>
      <c r="F7" s="34">
        <v>1.3550577017517156</v>
      </c>
      <c r="G7" s="14"/>
      <c r="H7" s="14"/>
      <c r="I7" s="14"/>
    </row>
    <row r="8" spans="1:9" s="17" customFormat="1" x14ac:dyDescent="0.25">
      <c r="A8" s="14" t="s">
        <v>89</v>
      </c>
      <c r="B8" s="14"/>
      <c r="C8" s="14"/>
      <c r="D8" s="34">
        <v>0.76337095114213116</v>
      </c>
      <c r="E8" s="34">
        <v>1.0371764532093447E-3</v>
      </c>
      <c r="F8" s="34">
        <v>1.3468031316581028</v>
      </c>
      <c r="G8" s="14"/>
      <c r="H8" s="14"/>
      <c r="I8" s="14"/>
    </row>
    <row r="9" spans="1:9" s="17" customFormat="1" x14ac:dyDescent="0.25">
      <c r="A9" s="14" t="s">
        <v>97</v>
      </c>
      <c r="B9" s="14"/>
      <c r="C9" s="14"/>
      <c r="D9" s="34">
        <v>0.59792853899417764</v>
      </c>
      <c r="E9" s="34">
        <v>0</v>
      </c>
      <c r="F9" s="34">
        <v>1.0801499999999999</v>
      </c>
      <c r="G9" s="14"/>
      <c r="H9" s="14"/>
      <c r="I9" s="14"/>
    </row>
    <row r="10" spans="1:9" s="17" customFormat="1" x14ac:dyDescent="0.25">
      <c r="A10" s="14" t="s">
        <v>68</v>
      </c>
      <c r="B10" s="14"/>
      <c r="C10" s="14"/>
      <c r="D10" s="35">
        <v>27387.894096561809</v>
      </c>
      <c r="E10" s="36">
        <v>27.67</v>
      </c>
      <c r="F10" s="36">
        <v>98526.62</v>
      </c>
      <c r="G10" s="29"/>
      <c r="H10" s="14"/>
      <c r="I10" s="14"/>
    </row>
    <row r="11" spans="1:9" s="17" customFormat="1" x14ac:dyDescent="0.25">
      <c r="A11" s="14" t="s">
        <v>17</v>
      </c>
      <c r="B11" s="14"/>
      <c r="C11" s="14"/>
      <c r="D11" s="37">
        <v>18.711354674691879</v>
      </c>
      <c r="E11" s="38">
        <v>0</v>
      </c>
      <c r="F11" s="38">
        <v>90.644763860369608</v>
      </c>
      <c r="G11" s="14"/>
      <c r="H11" s="14"/>
      <c r="I11" s="14"/>
    </row>
    <row r="12" spans="1:9" s="17" customFormat="1" x14ac:dyDescent="0.25">
      <c r="A12" s="14" t="s">
        <v>84</v>
      </c>
      <c r="B12" s="14"/>
      <c r="C12" s="14"/>
      <c r="D12" s="39">
        <v>8.7575559922247789E-2</v>
      </c>
      <c r="E12" s="34">
        <v>6.54E-2</v>
      </c>
      <c r="F12" s="34">
        <v>0.1613</v>
      </c>
      <c r="G12" s="14"/>
      <c r="H12" s="14"/>
      <c r="I12" s="14"/>
    </row>
    <row r="13" spans="1:9" s="17" customFormat="1" x14ac:dyDescent="0.25">
      <c r="A13" s="14" t="s">
        <v>18</v>
      </c>
      <c r="B13" s="14"/>
      <c r="C13" s="14"/>
      <c r="D13" s="40">
        <v>15.622166592561756</v>
      </c>
      <c r="E13" s="41">
        <v>8.3333333333333329E-2</v>
      </c>
      <c r="F13" s="41">
        <v>25</v>
      </c>
      <c r="G13" s="14"/>
      <c r="H13" s="14"/>
      <c r="I13" s="14"/>
    </row>
    <row r="14" spans="1:9" x14ac:dyDescent="0.25">
      <c r="A14" s="3"/>
      <c r="B14" s="3"/>
      <c r="C14" s="3"/>
      <c r="D14" s="4"/>
      <c r="E14" s="3"/>
      <c r="F14" s="5"/>
      <c r="G14" s="3"/>
      <c r="H14" s="3"/>
      <c r="I14" s="3"/>
    </row>
    <row r="15" spans="1:9" x14ac:dyDescent="0.25">
      <c r="A15" s="3"/>
      <c r="B15" s="3"/>
      <c r="C15" s="3"/>
      <c r="D15" s="4"/>
      <c r="E15" s="3"/>
      <c r="F15" s="5"/>
      <c r="G15" s="3"/>
      <c r="H15" s="3"/>
      <c r="I15" s="3"/>
    </row>
    <row r="16" spans="1:9" s="17" customFormat="1" x14ac:dyDescent="0.25">
      <c r="A16" s="18" t="s">
        <v>74</v>
      </c>
      <c r="B16" s="14"/>
      <c r="C16" s="14"/>
      <c r="D16" s="15"/>
      <c r="E16" s="14"/>
      <c r="F16" s="16"/>
      <c r="G16" s="14"/>
      <c r="H16" s="14"/>
      <c r="I16" s="14"/>
    </row>
    <row r="17" spans="1:9" x14ac:dyDescent="0.25">
      <c r="A17" s="3"/>
      <c r="B17" s="3"/>
      <c r="C17" s="3"/>
      <c r="D17" s="4"/>
      <c r="E17" s="3"/>
      <c r="F17" s="5"/>
      <c r="G17" s="3"/>
      <c r="H17" s="3"/>
      <c r="I17" s="3"/>
    </row>
    <row r="18" spans="1:9" x14ac:dyDescent="0.25">
      <c r="A18" s="3"/>
      <c r="B18" s="3"/>
      <c r="C18" s="3"/>
      <c r="D18" s="8" t="s">
        <v>68</v>
      </c>
      <c r="E18" s="9" t="s">
        <v>7</v>
      </c>
      <c r="F18" s="10" t="s">
        <v>45</v>
      </c>
      <c r="G18" s="11" t="s">
        <v>7</v>
      </c>
      <c r="H18" s="3"/>
      <c r="I18" s="3"/>
    </row>
    <row r="19" spans="1:9" x14ac:dyDescent="0.25">
      <c r="A19" s="3"/>
      <c r="B19" s="3"/>
      <c r="C19" s="3"/>
      <c r="D19" s="4"/>
      <c r="E19" s="3"/>
      <c r="F19" s="5"/>
      <c r="G19" s="3"/>
      <c r="H19" s="3"/>
      <c r="I19" s="3"/>
    </row>
    <row r="20" spans="1:9" s="17" customFormat="1" x14ac:dyDescent="0.25">
      <c r="A20" s="14" t="s">
        <v>48</v>
      </c>
      <c r="B20" s="14"/>
      <c r="C20" s="14"/>
      <c r="D20" s="38">
        <v>1728459.07</v>
      </c>
      <c r="E20" s="34">
        <v>6.5952901346449924E-3</v>
      </c>
      <c r="F20" s="42">
        <v>142</v>
      </c>
      <c r="G20" s="34">
        <v>1.4839586163653464E-2</v>
      </c>
      <c r="H20" s="14"/>
      <c r="I20" s="14"/>
    </row>
    <row r="21" spans="1:9" s="17" customFormat="1" x14ac:dyDescent="0.25">
      <c r="A21" s="14" t="s">
        <v>49</v>
      </c>
      <c r="B21" s="14"/>
      <c r="C21" s="14"/>
      <c r="D21" s="38">
        <v>13450280.059999999</v>
      </c>
      <c r="E21" s="34">
        <v>5.132230258014165E-2</v>
      </c>
      <c r="F21" s="42">
        <v>771</v>
      </c>
      <c r="G21" s="34">
        <v>8.0572682620963523E-2</v>
      </c>
      <c r="H21" s="14"/>
      <c r="I21" s="14"/>
    </row>
    <row r="22" spans="1:9" s="17" customFormat="1" x14ac:dyDescent="0.25">
      <c r="A22" s="14" t="s">
        <v>50</v>
      </c>
      <c r="B22" s="14"/>
      <c r="C22" s="14"/>
      <c r="D22" s="38">
        <v>7766722.0899999999</v>
      </c>
      <c r="E22" s="34">
        <v>2.9635521296264386E-2</v>
      </c>
      <c r="F22" s="42">
        <v>355</v>
      </c>
      <c r="G22" s="34">
        <v>3.7098965409133662E-2</v>
      </c>
      <c r="H22" s="14"/>
      <c r="I22" s="14"/>
    </row>
    <row r="23" spans="1:9" s="17" customFormat="1" x14ac:dyDescent="0.25">
      <c r="A23" s="14" t="s">
        <v>51</v>
      </c>
      <c r="B23" s="14"/>
      <c r="C23" s="14"/>
      <c r="D23" s="38">
        <v>8509300.4899999946</v>
      </c>
      <c r="E23" s="34">
        <v>3.2468981504101664E-2</v>
      </c>
      <c r="F23" s="42">
        <v>377</v>
      </c>
      <c r="G23" s="34">
        <v>3.9398056223220818E-2</v>
      </c>
      <c r="H23" s="14"/>
      <c r="I23" s="14"/>
    </row>
    <row r="24" spans="1:9" s="17" customFormat="1" x14ac:dyDescent="0.25">
      <c r="A24" s="14" t="s">
        <v>52</v>
      </c>
      <c r="B24" s="14"/>
      <c r="C24" s="14"/>
      <c r="D24" s="38">
        <v>10469352.920000004</v>
      </c>
      <c r="E24" s="34">
        <v>3.9947963609802323E-2</v>
      </c>
      <c r="F24" s="42">
        <v>442</v>
      </c>
      <c r="G24" s="34">
        <v>4.6190824537569231E-2</v>
      </c>
      <c r="H24" s="14"/>
      <c r="I24" s="14"/>
    </row>
    <row r="25" spans="1:9" s="17" customFormat="1" x14ac:dyDescent="0.25">
      <c r="A25" s="14" t="s">
        <v>53</v>
      </c>
      <c r="B25" s="14"/>
      <c r="C25" s="14"/>
      <c r="D25" s="38">
        <v>13569334.829999991</v>
      </c>
      <c r="E25" s="34">
        <v>5.1776580476385607E-2</v>
      </c>
      <c r="F25" s="42">
        <v>556</v>
      </c>
      <c r="G25" s="34">
        <v>5.8104295119657229E-2</v>
      </c>
      <c r="H25" s="14"/>
      <c r="I25" s="14"/>
    </row>
    <row r="26" spans="1:9" s="17" customFormat="1" x14ac:dyDescent="0.25">
      <c r="A26" s="14" t="s">
        <v>54</v>
      </c>
      <c r="B26" s="14"/>
      <c r="C26" s="14"/>
      <c r="D26" s="38">
        <v>15687463.770000007</v>
      </c>
      <c r="E26" s="34">
        <v>5.9858735931700012E-2</v>
      </c>
      <c r="F26" s="42">
        <v>619</v>
      </c>
      <c r="G26" s="34">
        <v>6.4688055178179535E-2</v>
      </c>
      <c r="H26" s="14"/>
      <c r="I26" s="14"/>
    </row>
    <row r="27" spans="1:9" s="17" customFormat="1" x14ac:dyDescent="0.25">
      <c r="A27" s="14" t="s">
        <v>55</v>
      </c>
      <c r="B27" s="14"/>
      <c r="C27" s="14"/>
      <c r="D27" s="38">
        <v>20560700.869999975</v>
      </c>
      <c r="E27" s="34">
        <v>7.8453571717667314E-2</v>
      </c>
      <c r="F27" s="42">
        <v>782</v>
      </c>
      <c r="G27" s="34">
        <v>8.1722228028007105E-2</v>
      </c>
      <c r="H27" s="14"/>
      <c r="I27" s="14"/>
    </row>
    <row r="28" spans="1:9" s="17" customFormat="1" x14ac:dyDescent="0.25">
      <c r="A28" s="14" t="s">
        <v>56</v>
      </c>
      <c r="B28" s="14"/>
      <c r="C28" s="14"/>
      <c r="D28" s="38">
        <v>25526639.989999983</v>
      </c>
      <c r="E28" s="34">
        <v>9.7402131076601797E-2</v>
      </c>
      <c r="F28" s="42">
        <v>900</v>
      </c>
      <c r="G28" s="34">
        <v>9.4053715121747303E-2</v>
      </c>
      <c r="H28" s="14"/>
      <c r="I28" s="14"/>
    </row>
    <row r="29" spans="1:9" s="17" customFormat="1" x14ac:dyDescent="0.25">
      <c r="A29" s="14" t="s">
        <v>57</v>
      </c>
      <c r="B29" s="14"/>
      <c r="C29" s="14"/>
      <c r="D29" s="38">
        <v>23939722.91</v>
      </c>
      <c r="E29" s="34">
        <v>9.1346923438839489E-2</v>
      </c>
      <c r="F29" s="42">
        <v>883</v>
      </c>
      <c r="G29" s="34">
        <v>9.2277144947225415E-2</v>
      </c>
      <c r="H29" s="14"/>
      <c r="I29" s="14"/>
    </row>
    <row r="30" spans="1:9" s="17" customFormat="1" x14ac:dyDescent="0.25">
      <c r="A30" s="14" t="s">
        <v>58</v>
      </c>
      <c r="B30" s="14"/>
      <c r="C30" s="14"/>
      <c r="D30" s="38">
        <v>29928731.45999999</v>
      </c>
      <c r="E30" s="34">
        <v>0.11419921406676824</v>
      </c>
      <c r="F30" s="42">
        <v>1087</v>
      </c>
      <c r="G30" s="34">
        <v>0.11359598704148814</v>
      </c>
      <c r="H30" s="14"/>
      <c r="I30" s="14"/>
    </row>
    <row r="31" spans="1:9" s="17" customFormat="1" x14ac:dyDescent="0.25">
      <c r="A31" s="14" t="s">
        <v>44</v>
      </c>
      <c r="B31" s="14"/>
      <c r="C31" s="14"/>
      <c r="D31" s="38">
        <v>28530183.68999999</v>
      </c>
      <c r="E31" s="34">
        <v>0.10886276817088089</v>
      </c>
      <c r="F31" s="42">
        <v>963</v>
      </c>
      <c r="G31" s="34">
        <v>0.10063747518026962</v>
      </c>
      <c r="H31" s="14"/>
      <c r="I31" s="14"/>
    </row>
    <row r="32" spans="1:9" s="17" customFormat="1" x14ac:dyDescent="0.25">
      <c r="A32" s="14" t="s">
        <v>59</v>
      </c>
      <c r="B32" s="14"/>
      <c r="C32" s="14"/>
      <c r="D32" s="38">
        <v>62407866.459999979</v>
      </c>
      <c r="E32" s="34">
        <v>0.2381300159962017</v>
      </c>
      <c r="F32" s="42">
        <v>1692</v>
      </c>
      <c r="G32" s="34">
        <v>0.17682098442888494</v>
      </c>
      <c r="H32" s="14"/>
      <c r="I32" s="14"/>
    </row>
    <row r="33" spans="1:9" s="17" customFormat="1" x14ac:dyDescent="0.25">
      <c r="A33" s="14"/>
      <c r="B33" s="14"/>
      <c r="C33" s="14"/>
      <c r="D33" s="15"/>
      <c r="E33" s="14"/>
      <c r="F33" s="16"/>
      <c r="G33" s="14"/>
      <c r="H33" s="14"/>
      <c r="I33" s="14"/>
    </row>
    <row r="34" spans="1:9" s="17" customFormat="1" ht="13.8" thickBot="1" x14ac:dyDescent="0.3">
      <c r="A34" s="14"/>
      <c r="B34" s="14"/>
      <c r="C34" s="14"/>
      <c r="D34" s="20">
        <f>SUM(D20:D33)</f>
        <v>262074758.6099999</v>
      </c>
      <c r="E34" s="14"/>
      <c r="F34" s="21">
        <f>SUM(F20:F33)</f>
        <v>9569</v>
      </c>
      <c r="G34" s="14"/>
      <c r="H34" s="14"/>
      <c r="I34" s="14"/>
    </row>
    <row r="35" spans="1:9" ht="13.8" thickTop="1" x14ac:dyDescent="0.25">
      <c r="A35" s="3"/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/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/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18" t="s">
        <v>115</v>
      </c>
      <c r="B38" s="14"/>
      <c r="C38" s="14"/>
      <c r="D38" s="15"/>
      <c r="E38" s="14"/>
      <c r="F38" s="16"/>
      <c r="G38" s="14"/>
      <c r="H38" s="14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3"/>
      <c r="B40" s="3"/>
      <c r="C40" s="3"/>
      <c r="D40" s="8" t="s">
        <v>68</v>
      </c>
      <c r="E40" s="9" t="s">
        <v>7</v>
      </c>
      <c r="F40" s="10" t="s">
        <v>45</v>
      </c>
      <c r="G40" s="11" t="s">
        <v>7</v>
      </c>
      <c r="H40" s="3"/>
      <c r="I40" s="3"/>
    </row>
    <row r="41" spans="1:9" x14ac:dyDescent="0.25">
      <c r="A41" s="3"/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14" t="s">
        <v>48</v>
      </c>
      <c r="B42" s="14"/>
      <c r="C42" s="14"/>
      <c r="D42" s="38">
        <v>2683895.06</v>
      </c>
      <c r="E42" s="34">
        <v>1.0240952139896745E-2</v>
      </c>
      <c r="F42" s="42">
        <v>236</v>
      </c>
      <c r="G42" s="34">
        <v>2.4662974187480407E-2</v>
      </c>
      <c r="H42" s="14"/>
      <c r="I42" s="3"/>
    </row>
    <row r="43" spans="1:9" x14ac:dyDescent="0.25">
      <c r="A43" s="14" t="s">
        <v>49</v>
      </c>
      <c r="B43" s="14"/>
      <c r="C43" s="14"/>
      <c r="D43" s="38">
        <v>25415583.479999971</v>
      </c>
      <c r="E43" s="34">
        <v>9.6978372182044234E-2</v>
      </c>
      <c r="F43" s="42">
        <v>1405</v>
      </c>
      <c r="G43" s="34">
        <v>0.14682829971783887</v>
      </c>
      <c r="H43" s="14"/>
      <c r="I43" s="3"/>
    </row>
    <row r="44" spans="1:9" x14ac:dyDescent="0.25">
      <c r="A44" s="14" t="s">
        <v>50</v>
      </c>
      <c r="B44" s="14"/>
      <c r="C44" s="14"/>
      <c r="D44" s="38">
        <v>10793586.480000006</v>
      </c>
      <c r="E44" s="34">
        <v>4.1185143266934059E-2</v>
      </c>
      <c r="F44" s="42">
        <v>459</v>
      </c>
      <c r="G44" s="34">
        <v>4.7967394712091126E-2</v>
      </c>
      <c r="H44" s="14"/>
      <c r="I44" s="3"/>
    </row>
    <row r="45" spans="1:9" x14ac:dyDescent="0.25">
      <c r="A45" s="14" t="s">
        <v>51</v>
      </c>
      <c r="B45" s="14"/>
      <c r="C45" s="14"/>
      <c r="D45" s="38">
        <v>12359760.719999997</v>
      </c>
      <c r="E45" s="34">
        <v>4.7161202343766612E-2</v>
      </c>
      <c r="F45" s="42">
        <v>507</v>
      </c>
      <c r="G45" s="34">
        <v>5.2983592851917651E-2</v>
      </c>
      <c r="H45" s="14"/>
      <c r="I45" s="3"/>
    </row>
    <row r="46" spans="1:9" x14ac:dyDescent="0.25">
      <c r="A46" s="14" t="s">
        <v>52</v>
      </c>
      <c r="B46" s="14"/>
      <c r="C46" s="14"/>
      <c r="D46" s="38">
        <v>15347162.13000001</v>
      </c>
      <c r="E46" s="34">
        <v>5.8560245219336483E-2</v>
      </c>
      <c r="F46" s="42">
        <v>572</v>
      </c>
      <c r="G46" s="34">
        <v>5.977636116626607E-2</v>
      </c>
      <c r="H46" s="14"/>
      <c r="I46" s="3"/>
    </row>
    <row r="47" spans="1:9" x14ac:dyDescent="0.25">
      <c r="A47" s="14" t="s">
        <v>53</v>
      </c>
      <c r="B47" s="14"/>
      <c r="C47" s="14"/>
      <c r="D47" s="38">
        <v>18339797.169999991</v>
      </c>
      <c r="E47" s="34">
        <v>6.9979258083728346E-2</v>
      </c>
      <c r="F47" s="42">
        <v>688</v>
      </c>
      <c r="G47" s="34">
        <v>7.1898840004180162E-2</v>
      </c>
      <c r="H47" s="14"/>
      <c r="I47" s="3"/>
    </row>
    <row r="48" spans="1:9" x14ac:dyDescent="0.25">
      <c r="A48" s="14" t="s">
        <v>54</v>
      </c>
      <c r="B48" s="14"/>
      <c r="C48" s="14"/>
      <c r="D48" s="38">
        <v>21140444.049999956</v>
      </c>
      <c r="E48" s="34">
        <v>8.0665700741747462E-2</v>
      </c>
      <c r="F48" s="42">
        <v>790</v>
      </c>
      <c r="G48" s="34">
        <v>8.2558261051311532E-2</v>
      </c>
      <c r="H48" s="14"/>
      <c r="I48" s="3"/>
    </row>
    <row r="49" spans="1:9" x14ac:dyDescent="0.25">
      <c r="A49" s="14" t="s">
        <v>55</v>
      </c>
      <c r="B49" s="14"/>
      <c r="C49" s="14"/>
      <c r="D49" s="38">
        <v>26745271.959999975</v>
      </c>
      <c r="E49" s="34">
        <v>0.10205207133205947</v>
      </c>
      <c r="F49" s="42">
        <v>894</v>
      </c>
      <c r="G49" s="34">
        <v>9.3426690354268996E-2</v>
      </c>
      <c r="H49" s="14"/>
      <c r="I49" s="3"/>
    </row>
    <row r="50" spans="1:9" x14ac:dyDescent="0.25">
      <c r="A50" s="14" t="s">
        <v>56</v>
      </c>
      <c r="B50" s="14"/>
      <c r="C50" s="14"/>
      <c r="D50" s="38">
        <v>27604621.379999995</v>
      </c>
      <c r="E50" s="34">
        <v>0.10533109531955778</v>
      </c>
      <c r="F50" s="42">
        <v>914</v>
      </c>
      <c r="G50" s="34">
        <v>9.5516772912530051E-2</v>
      </c>
      <c r="H50" s="14"/>
      <c r="I50" s="3"/>
    </row>
    <row r="51" spans="1:9" x14ac:dyDescent="0.25">
      <c r="A51" s="14" t="s">
        <v>57</v>
      </c>
      <c r="B51" s="14"/>
      <c r="C51" s="14"/>
      <c r="D51" s="38">
        <v>24776418.940000016</v>
      </c>
      <c r="E51" s="34">
        <v>9.4539508769978242E-2</v>
      </c>
      <c r="F51" s="42">
        <v>902</v>
      </c>
      <c r="G51" s="34">
        <v>9.426272337757341E-2</v>
      </c>
      <c r="H51" s="14"/>
      <c r="I51" s="3"/>
    </row>
    <row r="52" spans="1:9" x14ac:dyDescent="0.25">
      <c r="A52" s="14" t="s">
        <v>58</v>
      </c>
      <c r="B52" s="14"/>
      <c r="C52" s="14"/>
      <c r="D52" s="38">
        <v>25203731.979999997</v>
      </c>
      <c r="E52" s="34">
        <v>9.6170009327400774E-2</v>
      </c>
      <c r="F52" s="42">
        <v>805</v>
      </c>
      <c r="G52" s="34">
        <v>8.4125822970007313E-2</v>
      </c>
      <c r="H52" s="14"/>
      <c r="I52" s="3"/>
    </row>
    <row r="53" spans="1:9" x14ac:dyDescent="0.25">
      <c r="A53" s="14" t="s">
        <v>44</v>
      </c>
      <c r="B53" s="14"/>
      <c r="C53" s="14"/>
      <c r="D53" s="38">
        <v>17532205.589999996</v>
      </c>
      <c r="E53" s="34">
        <v>6.6897726751663694E-2</v>
      </c>
      <c r="F53" s="42">
        <v>518</v>
      </c>
      <c r="G53" s="34">
        <v>5.4133138258961232E-2</v>
      </c>
      <c r="H53" s="14"/>
      <c r="I53" s="3"/>
    </row>
    <row r="54" spans="1:9" x14ac:dyDescent="0.25">
      <c r="A54" s="14" t="s">
        <v>59</v>
      </c>
      <c r="B54" s="14"/>
      <c r="C54" s="14"/>
      <c r="D54" s="38">
        <v>34132279.670000039</v>
      </c>
      <c r="E54" s="34">
        <v>0.13023871452188629</v>
      </c>
      <c r="F54" s="42">
        <v>879</v>
      </c>
      <c r="G54" s="34">
        <v>9.1859128435573201E-2</v>
      </c>
      <c r="H54" s="14"/>
      <c r="I54" s="3"/>
    </row>
    <row r="55" spans="1:9" x14ac:dyDescent="0.25">
      <c r="A55" s="14"/>
      <c r="B55" s="14"/>
      <c r="C55" s="14"/>
      <c r="D55" s="15"/>
      <c r="E55" s="14"/>
      <c r="F55" s="16"/>
      <c r="G55" s="14"/>
      <c r="H55" s="14"/>
      <c r="I55" s="3"/>
    </row>
    <row r="56" spans="1:9" ht="13.8" thickBot="1" x14ac:dyDescent="0.3">
      <c r="A56" s="14"/>
      <c r="B56" s="14"/>
      <c r="C56" s="14"/>
      <c r="D56" s="20">
        <f>SUM(D42:D55)</f>
        <v>262074758.60999995</v>
      </c>
      <c r="E56" s="14"/>
      <c r="F56" s="21">
        <f>SUM(F42:F55)</f>
        <v>9569</v>
      </c>
      <c r="G56" s="14"/>
      <c r="H56" s="14"/>
      <c r="I56" s="3"/>
    </row>
    <row r="57" spans="1:9" ht="13.8" thickTop="1" x14ac:dyDescent="0.25">
      <c r="A57" s="14"/>
      <c r="B57" s="14"/>
      <c r="C57" s="14"/>
      <c r="D57" s="43"/>
      <c r="E57" s="14"/>
      <c r="F57" s="44"/>
      <c r="G57" s="14"/>
      <c r="H57" s="14"/>
      <c r="I57" s="3"/>
    </row>
    <row r="58" spans="1:9" x14ac:dyDescent="0.25">
      <c r="A58" s="14"/>
      <c r="B58" s="14"/>
      <c r="C58" s="14"/>
      <c r="D58" s="43"/>
      <c r="E58" s="14"/>
      <c r="F58" s="44"/>
      <c r="G58" s="14"/>
      <c r="H58" s="14"/>
      <c r="I58" s="3"/>
    </row>
    <row r="59" spans="1:9" x14ac:dyDescent="0.25">
      <c r="A59" s="14"/>
      <c r="B59" s="14"/>
      <c r="C59" s="14"/>
      <c r="D59" s="43"/>
      <c r="E59" s="14"/>
      <c r="F59" s="44"/>
      <c r="G59" s="14"/>
      <c r="H59" s="14"/>
      <c r="I59" s="3"/>
    </row>
    <row r="60" spans="1:9" x14ac:dyDescent="0.25">
      <c r="A60" s="18" t="s">
        <v>116</v>
      </c>
      <c r="B60" s="14"/>
      <c r="C60" s="14"/>
      <c r="D60" s="15"/>
      <c r="E60" s="14"/>
      <c r="F60" s="16"/>
      <c r="G60" s="14"/>
      <c r="H60" s="14"/>
      <c r="I60" s="3"/>
    </row>
    <row r="61" spans="1:9" x14ac:dyDescent="0.25">
      <c r="A61" s="3"/>
      <c r="B61" s="3"/>
      <c r="C61" s="3"/>
      <c r="D61" s="4"/>
      <c r="E61" s="3"/>
      <c r="F61" s="5"/>
      <c r="G61" s="3"/>
      <c r="H61" s="3"/>
      <c r="I61" s="3"/>
    </row>
    <row r="62" spans="1:9" x14ac:dyDescent="0.25">
      <c r="A62" s="3"/>
      <c r="B62" s="3"/>
      <c r="C62" s="3"/>
      <c r="D62" s="8" t="s">
        <v>68</v>
      </c>
      <c r="E62" s="9" t="s">
        <v>7</v>
      </c>
      <c r="F62" s="10" t="s">
        <v>45</v>
      </c>
      <c r="G62" s="11" t="s">
        <v>7</v>
      </c>
      <c r="H62" s="3"/>
      <c r="I62" s="3"/>
    </row>
    <row r="63" spans="1:9" x14ac:dyDescent="0.25">
      <c r="A63" s="3"/>
      <c r="B63" s="3"/>
      <c r="C63" s="3"/>
      <c r="D63" s="4"/>
      <c r="E63" s="3"/>
      <c r="F63" s="5"/>
      <c r="G63" s="3"/>
      <c r="H63" s="3"/>
      <c r="I63" s="3"/>
    </row>
    <row r="64" spans="1:9" x14ac:dyDescent="0.25">
      <c r="A64" s="14" t="s">
        <v>48</v>
      </c>
      <c r="B64" s="14"/>
      <c r="C64" s="14"/>
      <c r="D64" s="38">
        <v>2926369.83</v>
      </c>
      <c r="E64" s="34">
        <v>1.1166164362874816E-2</v>
      </c>
      <c r="F64" s="42">
        <v>256</v>
      </c>
      <c r="G64" s="34">
        <v>2.6753056745741455E-2</v>
      </c>
      <c r="H64" s="14"/>
      <c r="I64" s="3"/>
    </row>
    <row r="65" spans="1:9" x14ac:dyDescent="0.25">
      <c r="A65" s="14" t="s">
        <v>49</v>
      </c>
      <c r="B65" s="14"/>
      <c r="C65" s="14"/>
      <c r="D65" s="38">
        <v>27860796.749999981</v>
      </c>
      <c r="E65" s="34">
        <v>0.10630858499219431</v>
      </c>
      <c r="F65" s="42">
        <v>1504</v>
      </c>
      <c r="G65" s="34">
        <v>0.15717420838123106</v>
      </c>
      <c r="H65" s="14"/>
      <c r="I65" s="3"/>
    </row>
    <row r="66" spans="1:9" x14ac:dyDescent="0.25">
      <c r="A66" s="14" t="s">
        <v>50</v>
      </c>
      <c r="B66" s="14"/>
      <c r="C66" s="14"/>
      <c r="D66" s="38">
        <v>11857001.379999999</v>
      </c>
      <c r="E66" s="34">
        <v>4.5242820952645438E-2</v>
      </c>
      <c r="F66" s="42">
        <v>493</v>
      </c>
      <c r="G66" s="34">
        <v>5.1520535061134916E-2</v>
      </c>
      <c r="H66" s="14"/>
      <c r="I66" s="3"/>
    </row>
    <row r="67" spans="1:9" x14ac:dyDescent="0.25">
      <c r="A67" s="14" t="s">
        <v>51</v>
      </c>
      <c r="B67" s="14"/>
      <c r="C67" s="14"/>
      <c r="D67" s="38">
        <v>12672725.369999997</v>
      </c>
      <c r="E67" s="34">
        <v>4.835538316323932E-2</v>
      </c>
      <c r="F67" s="42">
        <v>510</v>
      </c>
      <c r="G67" s="34">
        <v>5.3297105235656811E-2</v>
      </c>
      <c r="H67" s="14"/>
      <c r="I67" s="3"/>
    </row>
    <row r="68" spans="1:9" x14ac:dyDescent="0.25">
      <c r="A68" s="14" t="s">
        <v>52</v>
      </c>
      <c r="B68" s="14"/>
      <c r="C68" s="14"/>
      <c r="D68" s="38">
        <v>15899393.010000009</v>
      </c>
      <c r="E68" s="34">
        <v>6.0667395419260119E-2</v>
      </c>
      <c r="F68" s="42">
        <v>604</v>
      </c>
      <c r="G68" s="34">
        <v>6.3120493259483754E-2</v>
      </c>
      <c r="H68" s="14"/>
      <c r="I68" s="3"/>
    </row>
    <row r="69" spans="1:9" x14ac:dyDescent="0.25">
      <c r="A69" s="14" t="s">
        <v>53</v>
      </c>
      <c r="B69" s="14"/>
      <c r="C69" s="14"/>
      <c r="D69" s="38">
        <v>19750865.779999986</v>
      </c>
      <c r="E69" s="34">
        <v>7.5363479812993933E-2</v>
      </c>
      <c r="F69" s="42">
        <v>749</v>
      </c>
      <c r="G69" s="34">
        <v>7.8273591806876375E-2</v>
      </c>
      <c r="H69" s="14"/>
      <c r="I69" s="3"/>
    </row>
    <row r="70" spans="1:9" x14ac:dyDescent="0.25">
      <c r="A70" s="14" t="s">
        <v>54</v>
      </c>
      <c r="B70" s="14"/>
      <c r="C70" s="14"/>
      <c r="D70" s="38">
        <v>24472649.099999972</v>
      </c>
      <c r="E70" s="34">
        <v>9.3380412634161164E-2</v>
      </c>
      <c r="F70" s="42">
        <v>845</v>
      </c>
      <c r="G70" s="34">
        <v>8.8305988086529424E-2</v>
      </c>
      <c r="H70" s="14"/>
      <c r="I70" s="3"/>
    </row>
    <row r="71" spans="1:9" x14ac:dyDescent="0.25">
      <c r="A71" s="14" t="s">
        <v>55</v>
      </c>
      <c r="B71" s="14"/>
      <c r="C71" s="14"/>
      <c r="D71" s="38">
        <v>27255525.749999996</v>
      </c>
      <c r="E71" s="34">
        <v>0.10399904933446734</v>
      </c>
      <c r="F71" s="42">
        <v>918</v>
      </c>
      <c r="G71" s="34">
        <v>9.5934789424182251E-2</v>
      </c>
      <c r="H71" s="14"/>
      <c r="I71" s="3"/>
    </row>
    <row r="72" spans="1:9" x14ac:dyDescent="0.25">
      <c r="A72" s="14" t="s">
        <v>56</v>
      </c>
      <c r="B72" s="14"/>
      <c r="C72" s="14"/>
      <c r="D72" s="38">
        <v>26122278.929999977</v>
      </c>
      <c r="E72" s="34">
        <v>9.9674913633606366E-2</v>
      </c>
      <c r="F72" s="42">
        <v>899</v>
      </c>
      <c r="G72" s="34">
        <v>9.3949210993834256E-2</v>
      </c>
      <c r="H72" s="14"/>
      <c r="I72" s="3"/>
    </row>
    <row r="73" spans="1:9" x14ac:dyDescent="0.25">
      <c r="A73" s="14" t="s">
        <v>57</v>
      </c>
      <c r="B73" s="14"/>
      <c r="C73" s="14"/>
      <c r="D73" s="38">
        <v>26618027.850000005</v>
      </c>
      <c r="E73" s="34">
        <v>0.10156654532919353</v>
      </c>
      <c r="F73" s="42">
        <v>922</v>
      </c>
      <c r="G73" s="34">
        <v>9.6352805935834465E-2</v>
      </c>
      <c r="H73" s="14"/>
      <c r="I73" s="3"/>
    </row>
    <row r="74" spans="1:9" x14ac:dyDescent="0.25">
      <c r="A74" s="14" t="s">
        <v>58</v>
      </c>
      <c r="B74" s="14"/>
      <c r="C74" s="14"/>
      <c r="D74" s="38">
        <v>22990556.370000008</v>
      </c>
      <c r="E74" s="34">
        <v>8.7725183806094204E-2</v>
      </c>
      <c r="F74" s="42">
        <v>711</v>
      </c>
      <c r="G74" s="34">
        <v>7.4302434946180371E-2</v>
      </c>
      <c r="H74" s="14"/>
      <c r="I74" s="3"/>
    </row>
    <row r="75" spans="1:9" x14ac:dyDescent="0.25">
      <c r="A75" s="14" t="s">
        <v>44</v>
      </c>
      <c r="B75" s="14"/>
      <c r="C75" s="14"/>
      <c r="D75" s="38">
        <v>14027709.469999993</v>
      </c>
      <c r="E75" s="34">
        <v>5.3525602940170912E-2</v>
      </c>
      <c r="F75" s="42">
        <v>403</v>
      </c>
      <c r="G75" s="34">
        <v>4.2115163548960187E-2</v>
      </c>
      <c r="H75" s="14"/>
      <c r="I75" s="3"/>
    </row>
    <row r="76" spans="1:9" x14ac:dyDescent="0.25">
      <c r="A76" s="14" t="s">
        <v>59</v>
      </c>
      <c r="B76" s="14"/>
      <c r="C76" s="14"/>
      <c r="D76" s="38">
        <v>29620859.020000026</v>
      </c>
      <c r="E76" s="34">
        <v>0.11302446361909878</v>
      </c>
      <c r="F76" s="42">
        <v>755</v>
      </c>
      <c r="G76" s="34">
        <v>7.8900616574354682E-2</v>
      </c>
      <c r="H76" s="14"/>
      <c r="I76" s="3"/>
    </row>
    <row r="77" spans="1:9" x14ac:dyDescent="0.25">
      <c r="A77" s="14"/>
      <c r="B77" s="14"/>
      <c r="C77" s="14"/>
      <c r="D77" s="15"/>
      <c r="E77" s="14"/>
      <c r="F77" s="16"/>
      <c r="G77" s="14"/>
      <c r="H77" s="14"/>
      <c r="I77" s="3"/>
    </row>
    <row r="78" spans="1:9" ht="13.8" thickBot="1" x14ac:dyDescent="0.3">
      <c r="A78" s="14"/>
      <c r="B78" s="14"/>
      <c r="C78" s="14"/>
      <c r="D78" s="20">
        <f>SUM(D64:D77)</f>
        <v>262074758.60999995</v>
      </c>
      <c r="E78" s="14"/>
      <c r="F78" s="21">
        <f>SUM(F64:F77)</f>
        <v>9569</v>
      </c>
      <c r="G78" s="14"/>
      <c r="H78" s="14"/>
      <c r="I78" s="3"/>
    </row>
    <row r="79" spans="1:9" ht="13.8" thickTop="1" x14ac:dyDescent="0.25">
      <c r="A79" s="14"/>
      <c r="B79" s="14"/>
      <c r="C79" s="14"/>
      <c r="D79" s="43"/>
      <c r="E79" s="14"/>
      <c r="F79" s="44"/>
      <c r="G79" s="14"/>
      <c r="H79" s="14"/>
      <c r="I79" s="3"/>
    </row>
    <row r="80" spans="1:9" x14ac:dyDescent="0.25">
      <c r="A80" s="14"/>
      <c r="B80" s="14"/>
      <c r="C80" s="14"/>
      <c r="D80" s="43"/>
      <c r="E80" s="14"/>
      <c r="F80" s="44"/>
      <c r="G80" s="14"/>
      <c r="H80" s="14"/>
      <c r="I80" s="3"/>
    </row>
    <row r="81" spans="1:9" s="17" customFormat="1" x14ac:dyDescent="0.25">
      <c r="A81" s="18" t="s">
        <v>75</v>
      </c>
      <c r="B81" s="14"/>
      <c r="C81" s="14"/>
      <c r="D81" s="15"/>
      <c r="E81" s="14"/>
      <c r="F81" s="16"/>
      <c r="G81" s="14"/>
      <c r="H81" s="14"/>
      <c r="I81" s="14"/>
    </row>
    <row r="82" spans="1:9" x14ac:dyDescent="0.25">
      <c r="A82" s="7"/>
      <c r="B82" s="3"/>
      <c r="C82" s="3"/>
      <c r="D82" s="4"/>
      <c r="E82" s="3"/>
      <c r="F82" s="5"/>
      <c r="G82" s="3"/>
      <c r="H82" s="3"/>
      <c r="I82" s="3"/>
    </row>
    <row r="83" spans="1:9" s="24" customFormat="1" x14ac:dyDescent="0.25">
      <c r="A83" s="23"/>
      <c r="B83" s="12"/>
      <c r="C83" s="12"/>
      <c r="D83" s="8" t="s">
        <v>68</v>
      </c>
      <c r="E83" s="9" t="s">
        <v>7</v>
      </c>
      <c r="F83" s="10" t="s">
        <v>45</v>
      </c>
      <c r="G83" s="11" t="s">
        <v>7</v>
      </c>
      <c r="H83" s="23"/>
      <c r="I83" s="23"/>
    </row>
    <row r="84" spans="1:9" x14ac:dyDescent="0.25">
      <c r="A84" s="6"/>
      <c r="B84" s="3"/>
      <c r="C84" s="3"/>
      <c r="D84" s="4"/>
      <c r="E84" s="3"/>
      <c r="F84" s="5"/>
      <c r="G84" s="3"/>
      <c r="H84" s="3"/>
      <c r="I84" s="3"/>
    </row>
    <row r="85" spans="1:9" s="17" customFormat="1" x14ac:dyDescent="0.25">
      <c r="A85" s="14" t="s">
        <v>60</v>
      </c>
      <c r="B85" s="14"/>
      <c r="C85" s="14"/>
      <c r="D85" s="38">
        <v>21439367.029999994</v>
      </c>
      <c r="E85" s="34">
        <v>8.1806302689014232E-2</v>
      </c>
      <c r="F85" s="42">
        <v>2354</v>
      </c>
      <c r="G85" s="34">
        <v>0.24600271710732574</v>
      </c>
      <c r="H85" s="14"/>
      <c r="I85" s="14"/>
    </row>
    <row r="86" spans="1:9" s="17" customFormat="1" x14ac:dyDescent="0.25">
      <c r="A86" s="14" t="s">
        <v>61</v>
      </c>
      <c r="B86" s="14"/>
      <c r="C86" s="14"/>
      <c r="D86" s="38">
        <v>79956113.760000005</v>
      </c>
      <c r="E86" s="34">
        <v>0.30508895318295309</v>
      </c>
      <c r="F86" s="42">
        <v>3520</v>
      </c>
      <c r="G86" s="34">
        <v>0.36785453025394504</v>
      </c>
      <c r="H86" s="14"/>
      <c r="I86" s="14"/>
    </row>
    <row r="87" spans="1:9" s="17" customFormat="1" x14ac:dyDescent="0.25">
      <c r="A87" s="14" t="s">
        <v>62</v>
      </c>
      <c r="B87" s="14"/>
      <c r="C87" s="14"/>
      <c r="D87" s="38">
        <v>83224435.489999995</v>
      </c>
      <c r="E87" s="34">
        <v>0.31755990516373372</v>
      </c>
      <c r="F87" s="42">
        <v>2290</v>
      </c>
      <c r="G87" s="34">
        <v>0.23931445292089037</v>
      </c>
      <c r="H87" s="14"/>
      <c r="I87" s="14"/>
    </row>
    <row r="88" spans="1:9" s="17" customFormat="1" x14ac:dyDescent="0.25">
      <c r="A88" s="14" t="s">
        <v>63</v>
      </c>
      <c r="B88" s="14"/>
      <c r="C88" s="14"/>
      <c r="D88" s="38">
        <v>55540322.869999975</v>
      </c>
      <c r="E88" s="34">
        <v>0.21192549471218222</v>
      </c>
      <c r="F88" s="42">
        <v>1086</v>
      </c>
      <c r="G88" s="34">
        <v>0.11349148291357508</v>
      </c>
      <c r="H88" s="14"/>
      <c r="I88" s="14"/>
    </row>
    <row r="89" spans="1:9" s="17" customFormat="1" x14ac:dyDescent="0.25">
      <c r="A89" s="14" t="s">
        <v>64</v>
      </c>
      <c r="B89" s="14"/>
      <c r="C89" s="14"/>
      <c r="D89" s="38">
        <v>14272064.670000004</v>
      </c>
      <c r="E89" s="34">
        <v>5.4457990329540365E-2</v>
      </c>
      <c r="F89" s="42">
        <v>222</v>
      </c>
      <c r="G89" s="34">
        <v>2.3199916396697669E-2</v>
      </c>
      <c r="H89" s="14"/>
      <c r="I89" s="14"/>
    </row>
    <row r="90" spans="1:9" s="17" customFormat="1" x14ac:dyDescent="0.25">
      <c r="A90" s="14" t="s">
        <v>65</v>
      </c>
      <c r="B90" s="14"/>
      <c r="C90" s="14"/>
      <c r="D90" s="38">
        <v>4898882.01</v>
      </c>
      <c r="E90" s="34">
        <v>1.869268920052751E-2</v>
      </c>
      <c r="F90" s="42">
        <v>66</v>
      </c>
      <c r="G90" s="34">
        <v>6.8972724422614691E-3</v>
      </c>
      <c r="H90" s="14"/>
      <c r="I90" s="14"/>
    </row>
    <row r="91" spans="1:9" s="17" customFormat="1" x14ac:dyDescent="0.25">
      <c r="A91" s="14" t="s">
        <v>66</v>
      </c>
      <c r="B91" s="14"/>
      <c r="C91" s="14"/>
      <c r="D91" s="38">
        <v>1699711.49</v>
      </c>
      <c r="E91" s="34">
        <v>6.4855978462595217E-3</v>
      </c>
      <c r="F91" s="42">
        <v>20</v>
      </c>
      <c r="G91" s="34">
        <v>2.0900825582610512E-3</v>
      </c>
      <c r="H91" s="14"/>
      <c r="I91" s="14"/>
    </row>
    <row r="92" spans="1:9" s="17" customFormat="1" x14ac:dyDescent="0.25">
      <c r="A92" s="14" t="s">
        <v>67</v>
      </c>
      <c r="B92" s="14"/>
      <c r="C92" s="14"/>
      <c r="D92" s="38">
        <v>1043861.29</v>
      </c>
      <c r="E92" s="34">
        <v>3.983066875789424E-3</v>
      </c>
      <c r="F92" s="42">
        <v>11</v>
      </c>
      <c r="G92" s="34">
        <v>1.1495454070435782E-3</v>
      </c>
      <c r="H92" s="14"/>
      <c r="I92" s="14"/>
    </row>
    <row r="93" spans="1:9" s="17" customFormat="1" x14ac:dyDescent="0.25">
      <c r="A93" s="14"/>
      <c r="B93" s="14"/>
      <c r="C93" s="14"/>
      <c r="D93" s="15"/>
      <c r="E93" s="14"/>
      <c r="F93" s="16"/>
      <c r="G93" s="14"/>
      <c r="H93" s="14"/>
      <c r="I93" s="14"/>
    </row>
    <row r="94" spans="1:9" s="17" customFormat="1" ht="13.8" thickBot="1" x14ac:dyDescent="0.3">
      <c r="A94" s="14"/>
      <c r="B94" s="13"/>
      <c r="C94" s="13"/>
      <c r="D94" s="20">
        <f>SUM(D85:D93)</f>
        <v>262074758.60999995</v>
      </c>
      <c r="E94" s="22"/>
      <c r="F94" s="21">
        <f>SUM(F85:F93)</f>
        <v>9569</v>
      </c>
      <c r="G94" s="13"/>
      <c r="H94" s="14"/>
      <c r="I94" s="14"/>
    </row>
    <row r="95" spans="1:9" ht="13.8" thickTop="1" x14ac:dyDescent="0.25">
      <c r="A95" s="3"/>
      <c r="B95" s="3"/>
      <c r="C95" s="3"/>
      <c r="D95" s="4"/>
      <c r="E95" s="3"/>
      <c r="F95" s="5"/>
      <c r="G95" s="3"/>
      <c r="H95" s="3"/>
      <c r="I95" s="3"/>
    </row>
    <row r="96" spans="1:9" x14ac:dyDescent="0.25">
      <c r="A96" s="3"/>
      <c r="B96" s="3"/>
      <c r="C96" s="3"/>
      <c r="D96" s="4"/>
      <c r="E96" s="3"/>
      <c r="F96" s="5"/>
      <c r="G96" s="3"/>
      <c r="H96" s="3"/>
      <c r="I96" s="3"/>
    </row>
    <row r="97" spans="1:9" x14ac:dyDescent="0.25">
      <c r="A97" s="3"/>
      <c r="B97" s="3"/>
      <c r="C97" s="3"/>
      <c r="D97" s="4"/>
      <c r="E97" s="3"/>
      <c r="F97" s="5"/>
      <c r="G97" s="3"/>
      <c r="H97" s="3"/>
      <c r="I97" s="3"/>
    </row>
    <row r="98" spans="1:9" x14ac:dyDescent="0.25">
      <c r="A98" s="3"/>
      <c r="B98" s="3"/>
      <c r="C98" s="3"/>
      <c r="D98" s="4"/>
      <c r="E98" s="3"/>
      <c r="F98" s="5"/>
      <c r="G98" s="3"/>
      <c r="H98" s="3"/>
      <c r="I98" s="3"/>
    </row>
    <row r="99" spans="1:9" s="17" customFormat="1" x14ac:dyDescent="0.25">
      <c r="A99" s="18" t="s">
        <v>76</v>
      </c>
      <c r="B99" s="14"/>
      <c r="C99" s="14"/>
      <c r="D99" s="15"/>
      <c r="E99" s="14"/>
      <c r="F99" s="16"/>
      <c r="G99" s="14"/>
      <c r="H99" s="14"/>
      <c r="I99" s="14"/>
    </row>
    <row r="100" spans="1:9" x14ac:dyDescent="0.25">
      <c r="A100" s="7"/>
      <c r="B100" s="3"/>
      <c r="C100" s="3"/>
      <c r="D100" s="4"/>
      <c r="E100" s="3"/>
      <c r="F100" s="5"/>
      <c r="G100" s="3"/>
      <c r="H100" s="3"/>
      <c r="I100" s="3"/>
    </row>
    <row r="101" spans="1:9" s="24" customFormat="1" x14ac:dyDescent="0.25">
      <c r="A101" s="23"/>
      <c r="B101" s="12"/>
      <c r="C101" s="12"/>
      <c r="D101" s="8" t="s">
        <v>68</v>
      </c>
      <c r="E101" s="9" t="s">
        <v>7</v>
      </c>
      <c r="F101" s="10" t="s">
        <v>45</v>
      </c>
      <c r="G101" s="11" t="s">
        <v>7</v>
      </c>
      <c r="H101" s="23"/>
      <c r="I101" s="23"/>
    </row>
    <row r="102" spans="1:9" x14ac:dyDescent="0.25">
      <c r="A102" s="6"/>
      <c r="B102" s="3"/>
      <c r="C102" s="3"/>
      <c r="D102" s="4"/>
      <c r="E102" s="3"/>
      <c r="F102" s="5"/>
      <c r="G102" s="3"/>
      <c r="H102" s="3"/>
      <c r="I102" s="3"/>
    </row>
    <row r="103" spans="1:9" s="17" customFormat="1" x14ac:dyDescent="0.25">
      <c r="A103" s="14" t="s">
        <v>19</v>
      </c>
      <c r="B103" s="14"/>
      <c r="C103" s="14"/>
      <c r="D103" s="38">
        <v>12185494.720000001</v>
      </c>
      <c r="E103" s="34">
        <v>4.6496254674161658E-2</v>
      </c>
      <c r="F103" s="42">
        <v>335</v>
      </c>
      <c r="G103" s="34">
        <v>3.5008882850872607E-2</v>
      </c>
      <c r="H103" s="14"/>
      <c r="I103" s="14"/>
    </row>
    <row r="104" spans="1:9" s="17" customFormat="1" x14ac:dyDescent="0.25">
      <c r="A104" s="14" t="s">
        <v>20</v>
      </c>
      <c r="B104" s="14"/>
      <c r="C104" s="14"/>
      <c r="D104" s="38">
        <v>70046462.789999977</v>
      </c>
      <c r="E104" s="34">
        <v>0.26727664717317501</v>
      </c>
      <c r="F104" s="42">
        <v>1823</v>
      </c>
      <c r="G104" s="34">
        <v>0.19051102518549481</v>
      </c>
      <c r="H104" s="14"/>
      <c r="I104" s="14"/>
    </row>
    <row r="105" spans="1:9" s="17" customFormat="1" x14ac:dyDescent="0.25">
      <c r="A105" s="14" t="s">
        <v>21</v>
      </c>
      <c r="B105" s="14"/>
      <c r="C105" s="14"/>
      <c r="D105" s="38">
        <v>57842581.689999968</v>
      </c>
      <c r="E105" s="34">
        <v>0.22071023549458632</v>
      </c>
      <c r="F105" s="42">
        <v>1812</v>
      </c>
      <c r="G105" s="34">
        <v>0.18936147977845125</v>
      </c>
      <c r="H105" s="14"/>
      <c r="I105" s="14"/>
    </row>
    <row r="106" spans="1:9" s="17" customFormat="1" x14ac:dyDescent="0.25">
      <c r="A106" s="14" t="s">
        <v>22</v>
      </c>
      <c r="B106" s="14"/>
      <c r="C106" s="14"/>
      <c r="D106" s="38">
        <v>58135020.100000009</v>
      </c>
      <c r="E106" s="34">
        <v>0.22182609423485986</v>
      </c>
      <c r="F106" s="42">
        <v>2328</v>
      </c>
      <c r="G106" s="34">
        <v>0.24328560978158636</v>
      </c>
      <c r="H106" s="14"/>
      <c r="I106" s="14"/>
    </row>
    <row r="107" spans="1:9" s="17" customFormat="1" x14ac:dyDescent="0.25">
      <c r="A107" s="14" t="s">
        <v>8</v>
      </c>
      <c r="B107" s="14"/>
      <c r="C107" s="14"/>
      <c r="D107" s="38">
        <v>52991613.730000056</v>
      </c>
      <c r="E107" s="34">
        <v>0.20220037218028386</v>
      </c>
      <c r="F107" s="42">
        <v>2484</v>
      </c>
      <c r="G107" s="34">
        <v>0.25958825373602257</v>
      </c>
      <c r="H107" s="14"/>
      <c r="I107" s="14"/>
    </row>
    <row r="108" spans="1:9" s="17" customFormat="1" x14ac:dyDescent="0.25">
      <c r="A108" s="14" t="s">
        <v>9</v>
      </c>
      <c r="B108" s="14"/>
      <c r="C108" s="14"/>
      <c r="D108" s="38">
        <v>4882829.99</v>
      </c>
      <c r="E108" s="34">
        <v>1.8631439425520039E-2</v>
      </c>
      <c r="F108" s="42">
        <v>365</v>
      </c>
      <c r="G108" s="34">
        <v>3.814400668826419E-2</v>
      </c>
      <c r="H108" s="14"/>
      <c r="I108" s="14"/>
    </row>
    <row r="109" spans="1:9" s="17" customFormat="1" x14ac:dyDescent="0.25">
      <c r="A109" s="14" t="s">
        <v>10</v>
      </c>
      <c r="B109" s="14"/>
      <c r="C109" s="14"/>
      <c r="D109" s="38">
        <v>3077305.58</v>
      </c>
      <c r="E109" s="34">
        <v>1.1742090677948177E-2</v>
      </c>
      <c r="F109" s="42">
        <v>229</v>
      </c>
      <c r="G109" s="34">
        <v>2.3931445292089036E-2</v>
      </c>
      <c r="H109" s="14"/>
      <c r="I109" s="14"/>
    </row>
    <row r="110" spans="1:9" s="17" customFormat="1" x14ac:dyDescent="0.25">
      <c r="A110" s="14" t="s">
        <v>11</v>
      </c>
      <c r="B110" s="14"/>
      <c r="C110" s="14"/>
      <c r="D110" s="38">
        <v>2743272.11</v>
      </c>
      <c r="E110" s="34">
        <v>1.0467517453988511E-2</v>
      </c>
      <c r="F110" s="42">
        <v>172</v>
      </c>
      <c r="G110" s="34">
        <v>1.797471000104504E-2</v>
      </c>
      <c r="H110" s="14"/>
      <c r="I110" s="14"/>
    </row>
    <row r="111" spans="1:9" s="17" customFormat="1" x14ac:dyDescent="0.25">
      <c r="A111" s="14" t="s">
        <v>12</v>
      </c>
      <c r="B111" s="14"/>
      <c r="C111" s="14"/>
      <c r="D111" s="38">
        <v>82234.509999999995</v>
      </c>
      <c r="E111" s="34">
        <v>3.1378264139651552E-4</v>
      </c>
      <c r="F111" s="42">
        <v>5</v>
      </c>
      <c r="G111" s="34">
        <v>5.2252063956526279E-4</v>
      </c>
      <c r="H111" s="14"/>
      <c r="I111" s="14"/>
    </row>
    <row r="112" spans="1:9" s="17" customFormat="1" x14ac:dyDescent="0.25">
      <c r="A112" s="14" t="s">
        <v>24</v>
      </c>
      <c r="B112" s="14"/>
      <c r="C112" s="14"/>
      <c r="D112" s="38">
        <v>87943.39</v>
      </c>
      <c r="E112" s="34">
        <v>3.3556604408008163E-4</v>
      </c>
      <c r="F112" s="42">
        <v>16</v>
      </c>
      <c r="G112" s="34">
        <v>1.672066046608841E-3</v>
      </c>
      <c r="H112" s="14"/>
      <c r="I112" s="14"/>
    </row>
    <row r="113" spans="1:10" s="17" customFormat="1" x14ac:dyDescent="0.25">
      <c r="A113" s="14"/>
      <c r="B113" s="14"/>
      <c r="C113" s="14"/>
      <c r="D113" s="15"/>
      <c r="E113" s="14"/>
      <c r="F113" s="16"/>
      <c r="G113" s="14"/>
      <c r="H113" s="14"/>
      <c r="I113" s="14"/>
    </row>
    <row r="114" spans="1:10" s="17" customFormat="1" ht="13.8" thickBot="1" x14ac:dyDescent="0.3">
      <c r="A114" s="14"/>
      <c r="B114" s="13"/>
      <c r="C114" s="13"/>
      <c r="D114" s="20">
        <f>SUM(D103:D113)</f>
        <v>262074758.61000001</v>
      </c>
      <c r="E114" s="13"/>
      <c r="F114" s="21">
        <f>SUM(F103:F113)</f>
        <v>9569</v>
      </c>
      <c r="G114" s="13"/>
      <c r="H114" s="13"/>
      <c r="I114" s="13"/>
      <c r="J114" s="25"/>
    </row>
    <row r="115" spans="1:10" ht="13.8" thickTop="1" x14ac:dyDescent="0.25">
      <c r="A115" s="3"/>
      <c r="B115" s="3"/>
      <c r="C115" s="3"/>
      <c r="D115" s="4"/>
      <c r="E115" s="3"/>
      <c r="F115" s="5"/>
      <c r="G115" s="3"/>
      <c r="H115" s="3"/>
      <c r="I115" s="3"/>
    </row>
    <row r="116" spans="1:10" x14ac:dyDescent="0.25">
      <c r="A116" s="3"/>
      <c r="B116" s="3"/>
      <c r="C116" s="3"/>
      <c r="D116" s="4"/>
      <c r="E116" s="3"/>
      <c r="F116" s="5"/>
      <c r="G116" s="3"/>
      <c r="H116" s="3"/>
      <c r="I116" s="3"/>
    </row>
    <row r="117" spans="1:10" x14ac:dyDescent="0.25">
      <c r="A117" s="3"/>
      <c r="B117" s="3"/>
      <c r="C117" s="3"/>
      <c r="D117" s="4"/>
      <c r="E117" s="3"/>
      <c r="F117" s="5"/>
      <c r="G117" s="3"/>
      <c r="H117" s="3"/>
      <c r="I117" s="3"/>
    </row>
    <row r="118" spans="1:10" s="17" customFormat="1" x14ac:dyDescent="0.25">
      <c r="A118" s="18" t="s">
        <v>77</v>
      </c>
      <c r="B118" s="14"/>
      <c r="C118" s="14"/>
      <c r="D118" s="15"/>
      <c r="E118" s="14"/>
      <c r="F118" s="16"/>
      <c r="G118" s="14"/>
      <c r="H118" s="14"/>
      <c r="I118" s="14"/>
    </row>
    <row r="119" spans="1:10" x14ac:dyDescent="0.25">
      <c r="A119" s="7"/>
      <c r="B119" s="3"/>
      <c r="C119" s="3"/>
      <c r="D119" s="4"/>
      <c r="E119" s="3"/>
      <c r="F119" s="5"/>
      <c r="G119" s="3"/>
      <c r="H119" s="3"/>
      <c r="I119" s="3"/>
    </row>
    <row r="120" spans="1:10" s="24" customFormat="1" x14ac:dyDescent="0.25">
      <c r="A120" s="23"/>
      <c r="B120" s="12"/>
      <c r="C120" s="12"/>
      <c r="D120" s="8" t="s">
        <v>68</v>
      </c>
      <c r="E120" s="9" t="s">
        <v>7</v>
      </c>
      <c r="F120" s="10" t="s">
        <v>45</v>
      </c>
      <c r="G120" s="11" t="s">
        <v>7</v>
      </c>
      <c r="H120" s="23"/>
      <c r="I120" s="23"/>
    </row>
    <row r="121" spans="1:10" x14ac:dyDescent="0.25">
      <c r="A121" s="6"/>
      <c r="B121" s="3"/>
      <c r="C121" s="3"/>
      <c r="D121" s="4"/>
      <c r="E121" s="3"/>
      <c r="F121" s="5"/>
      <c r="G121" s="3"/>
      <c r="H121" s="3"/>
      <c r="I121" s="3"/>
    </row>
    <row r="122" spans="1:10" s="17" customFormat="1" x14ac:dyDescent="0.25">
      <c r="A122" s="14" t="s">
        <v>25</v>
      </c>
      <c r="B122" s="14"/>
      <c r="C122" s="14"/>
      <c r="D122" s="38">
        <v>9916533.7699999828</v>
      </c>
      <c r="E122" s="34">
        <v>3.7838568745023761E-2</v>
      </c>
      <c r="F122" s="42">
        <v>1084</v>
      </c>
      <c r="G122" s="34">
        <v>0.11328247465774897</v>
      </c>
      <c r="H122" s="14"/>
      <c r="I122" s="14"/>
    </row>
    <row r="123" spans="1:10" s="17" customFormat="1" x14ac:dyDescent="0.25">
      <c r="A123" s="14" t="s">
        <v>26</v>
      </c>
      <c r="B123" s="14"/>
      <c r="C123" s="14"/>
      <c r="D123" s="38">
        <v>58153092.799999975</v>
      </c>
      <c r="E123" s="34">
        <v>0.2218950543289028</v>
      </c>
      <c r="F123" s="42">
        <v>2711</v>
      </c>
      <c r="G123" s="34">
        <v>0.28331069077228549</v>
      </c>
      <c r="H123" s="14"/>
      <c r="I123" s="14"/>
    </row>
    <row r="124" spans="1:10" s="17" customFormat="1" x14ac:dyDescent="0.25">
      <c r="A124" s="14" t="s">
        <v>27</v>
      </c>
      <c r="B124" s="14"/>
      <c r="C124" s="14"/>
      <c r="D124" s="38">
        <v>68592362.840000018</v>
      </c>
      <c r="E124" s="34">
        <v>0.2617282305392642</v>
      </c>
      <c r="F124" s="42">
        <v>2211</v>
      </c>
      <c r="G124" s="34">
        <v>0.23105862681575923</v>
      </c>
      <c r="H124" s="14"/>
      <c r="I124" s="14"/>
    </row>
    <row r="125" spans="1:10" s="17" customFormat="1" x14ac:dyDescent="0.25">
      <c r="A125" s="14" t="s">
        <v>28</v>
      </c>
      <c r="B125" s="14"/>
      <c r="C125" s="14"/>
      <c r="D125" s="38">
        <v>49326558.739999928</v>
      </c>
      <c r="E125" s="34">
        <v>0.18821560306539886</v>
      </c>
      <c r="F125" s="42">
        <v>1385</v>
      </c>
      <c r="G125" s="34">
        <v>0.1447382171595778</v>
      </c>
      <c r="H125" s="14"/>
      <c r="I125" s="14"/>
    </row>
    <row r="126" spans="1:10" s="17" customFormat="1" x14ac:dyDescent="0.25">
      <c r="A126" s="14" t="s">
        <v>29</v>
      </c>
      <c r="B126" s="14"/>
      <c r="C126" s="14"/>
      <c r="D126" s="38">
        <v>76086210.459999844</v>
      </c>
      <c r="E126" s="34">
        <v>0.2903225433214105</v>
      </c>
      <c r="F126" s="42">
        <v>2178</v>
      </c>
      <c r="G126" s="34">
        <v>0.2276099905946285</v>
      </c>
      <c r="H126" s="14"/>
      <c r="I126" s="14"/>
    </row>
    <row r="127" spans="1:10" s="17" customFormat="1" x14ac:dyDescent="0.25">
      <c r="A127" s="14" t="s">
        <v>30</v>
      </c>
      <c r="B127" s="14"/>
      <c r="C127" s="14"/>
      <c r="D127" s="38">
        <v>0</v>
      </c>
      <c r="E127" s="34">
        <v>0</v>
      </c>
      <c r="F127" s="42">
        <v>0</v>
      </c>
      <c r="G127" s="34">
        <v>0</v>
      </c>
      <c r="H127" s="14"/>
      <c r="I127" s="14"/>
    </row>
    <row r="128" spans="1:10" s="17" customFormat="1" x14ac:dyDescent="0.25">
      <c r="A128" s="14"/>
      <c r="B128" s="13"/>
      <c r="C128" s="13"/>
      <c r="D128" s="15"/>
      <c r="E128" s="14"/>
      <c r="F128" s="16"/>
      <c r="G128" s="14"/>
      <c r="H128" s="14"/>
      <c r="I128" s="14"/>
    </row>
    <row r="129" spans="1:9" s="17" customFormat="1" ht="13.8" thickBot="1" x14ac:dyDescent="0.3">
      <c r="A129" s="14"/>
      <c r="B129" s="14"/>
      <c r="C129" s="14"/>
      <c r="D129" s="20">
        <f>SUM(D122:D128)</f>
        <v>262074758.60999972</v>
      </c>
      <c r="E129" s="13"/>
      <c r="F129" s="21">
        <f>SUM(F122:F128)</f>
        <v>9569</v>
      </c>
      <c r="G129" s="22"/>
      <c r="H129" s="14"/>
      <c r="I129" s="14"/>
    </row>
    <row r="130" spans="1:9" s="17" customFormat="1" ht="13.8" thickTop="1" x14ac:dyDescent="0.25">
      <c r="A130" s="14"/>
      <c r="B130" s="14"/>
      <c r="C130" s="14"/>
      <c r="D130" s="15"/>
      <c r="E130" s="14"/>
      <c r="F130" s="16"/>
      <c r="G130" s="14"/>
      <c r="H130" s="14"/>
      <c r="I130" s="14"/>
    </row>
    <row r="131" spans="1:9" s="17" customFormat="1" x14ac:dyDescent="0.25">
      <c r="A131" s="14"/>
      <c r="B131" s="14"/>
      <c r="C131" s="14"/>
      <c r="D131" s="15"/>
      <c r="E131" s="14"/>
      <c r="F131" s="16"/>
      <c r="G131" s="14"/>
      <c r="H131" s="14"/>
      <c r="I131" s="14"/>
    </row>
    <row r="132" spans="1:9" s="17" customFormat="1" x14ac:dyDescent="0.25">
      <c r="A132" s="14"/>
      <c r="B132" s="14"/>
      <c r="C132" s="14"/>
      <c r="D132" s="15"/>
      <c r="E132" s="14"/>
      <c r="F132" s="16"/>
      <c r="G132" s="14"/>
      <c r="H132" s="14"/>
      <c r="I132" s="14"/>
    </row>
    <row r="133" spans="1:9" s="17" customFormat="1" x14ac:dyDescent="0.25">
      <c r="A133" s="18" t="s">
        <v>78</v>
      </c>
      <c r="B133" s="14"/>
      <c r="C133" s="14"/>
      <c r="D133" s="15"/>
      <c r="E133" s="14"/>
      <c r="F133" s="16"/>
      <c r="G133" s="14"/>
      <c r="H133" s="14"/>
      <c r="I133" s="14"/>
    </row>
    <row r="134" spans="1:9" s="17" customFormat="1" x14ac:dyDescent="0.25">
      <c r="A134" s="18"/>
      <c r="B134" s="14"/>
      <c r="C134" s="14"/>
      <c r="D134" s="15"/>
      <c r="E134" s="14"/>
      <c r="F134" s="16"/>
      <c r="G134" s="14"/>
      <c r="H134" s="14"/>
      <c r="I134" s="14"/>
    </row>
    <row r="135" spans="1:9" s="24" customFormat="1" x14ac:dyDescent="0.25">
      <c r="A135" s="23"/>
      <c r="B135" s="12"/>
      <c r="C135" s="12"/>
      <c r="D135" s="8" t="s">
        <v>68</v>
      </c>
      <c r="E135" s="9" t="s">
        <v>7</v>
      </c>
      <c r="F135" s="10" t="s">
        <v>45</v>
      </c>
      <c r="G135" s="11" t="s">
        <v>7</v>
      </c>
      <c r="H135" s="23"/>
      <c r="I135" s="23"/>
    </row>
    <row r="136" spans="1:9" x14ac:dyDescent="0.25">
      <c r="A136" s="6"/>
      <c r="B136" s="3"/>
      <c r="C136" s="3"/>
      <c r="D136" s="4"/>
      <c r="E136" s="3"/>
      <c r="F136" s="5"/>
      <c r="G136" s="3"/>
      <c r="H136" s="3"/>
      <c r="I136" s="3"/>
    </row>
    <row r="137" spans="1:9" s="17" customFormat="1" x14ac:dyDescent="0.25">
      <c r="A137" s="14" t="s">
        <v>46</v>
      </c>
      <c r="B137" s="14"/>
      <c r="C137" s="14"/>
      <c r="D137" s="38">
        <v>15996730.430000003</v>
      </c>
      <c r="E137" s="34">
        <v>6.1038806311771318E-2</v>
      </c>
      <c r="F137" s="42">
        <v>593</v>
      </c>
      <c r="G137" s="34">
        <v>6.1970947852440172E-2</v>
      </c>
      <c r="H137" s="14"/>
      <c r="I137" s="14"/>
    </row>
    <row r="138" spans="1:9" s="17" customFormat="1" x14ac:dyDescent="0.25">
      <c r="A138" s="14" t="s">
        <v>47</v>
      </c>
      <c r="B138" s="14"/>
      <c r="C138" s="14"/>
      <c r="D138" s="38">
        <v>26544722.729999952</v>
      </c>
      <c r="E138" s="34">
        <v>0.1012868346069979</v>
      </c>
      <c r="F138" s="42">
        <v>1022</v>
      </c>
      <c r="G138" s="34">
        <v>0.10680321872713973</v>
      </c>
      <c r="H138" s="14"/>
      <c r="I138" s="14"/>
    </row>
    <row r="139" spans="1:9" s="17" customFormat="1" x14ac:dyDescent="0.25">
      <c r="A139" s="14" t="s">
        <v>31</v>
      </c>
      <c r="B139" s="14"/>
      <c r="C139" s="14"/>
      <c r="D139" s="38">
        <v>22593249.469999988</v>
      </c>
      <c r="E139" s="34">
        <v>8.6209177830901221E-2</v>
      </c>
      <c r="F139" s="42">
        <v>862</v>
      </c>
      <c r="G139" s="34">
        <v>9.0082558261051313E-2</v>
      </c>
      <c r="H139" s="14"/>
      <c r="I139" s="14"/>
    </row>
    <row r="140" spans="1:9" s="17" customFormat="1" x14ac:dyDescent="0.25">
      <c r="A140" s="14" t="s">
        <v>32</v>
      </c>
      <c r="B140" s="14"/>
      <c r="C140" s="14"/>
      <c r="D140" s="38">
        <v>19505010.42000002</v>
      </c>
      <c r="E140" s="34">
        <v>7.4425368255421828E-2</v>
      </c>
      <c r="F140" s="42">
        <v>739</v>
      </c>
      <c r="G140" s="34">
        <v>7.722855052774584E-2</v>
      </c>
      <c r="H140" s="14"/>
      <c r="I140" s="14"/>
    </row>
    <row r="141" spans="1:9" s="17" customFormat="1" x14ac:dyDescent="0.25">
      <c r="A141" s="14" t="s">
        <v>33</v>
      </c>
      <c r="B141" s="14"/>
      <c r="C141" s="14"/>
      <c r="D141" s="38">
        <v>22403142.219999984</v>
      </c>
      <c r="E141" s="34">
        <v>8.5483784622458328E-2</v>
      </c>
      <c r="F141" s="42">
        <v>831</v>
      </c>
      <c r="G141" s="34">
        <v>8.6842930295746676E-2</v>
      </c>
      <c r="H141" s="14"/>
      <c r="I141" s="14"/>
    </row>
    <row r="142" spans="1:9" s="17" customFormat="1" x14ac:dyDescent="0.25">
      <c r="A142" s="14" t="s">
        <v>40</v>
      </c>
      <c r="B142" s="14"/>
      <c r="C142" s="14"/>
      <c r="D142" s="38">
        <v>9599744.8300000057</v>
      </c>
      <c r="E142" s="34">
        <v>3.6629795562592243E-2</v>
      </c>
      <c r="F142" s="42">
        <v>358</v>
      </c>
      <c r="G142" s="34">
        <v>3.7412477792872816E-2</v>
      </c>
      <c r="H142" s="14"/>
      <c r="I142" s="14"/>
    </row>
    <row r="143" spans="1:9" s="17" customFormat="1" x14ac:dyDescent="0.25">
      <c r="A143" s="14" t="s">
        <v>34</v>
      </c>
      <c r="B143" s="14"/>
      <c r="C143" s="14"/>
      <c r="D143" s="38">
        <v>68258781.569999874</v>
      </c>
      <c r="E143" s="34">
        <v>0.26045538277716213</v>
      </c>
      <c r="F143" s="42">
        <v>2278</v>
      </c>
      <c r="G143" s="34">
        <v>0.23806040338593373</v>
      </c>
      <c r="H143" s="14"/>
      <c r="I143" s="14"/>
    </row>
    <row r="144" spans="1:9" s="17" customFormat="1" x14ac:dyDescent="0.25">
      <c r="A144" s="14" t="s">
        <v>35</v>
      </c>
      <c r="B144" s="14"/>
      <c r="C144" s="14"/>
      <c r="D144" s="38">
        <v>18741427.909999996</v>
      </c>
      <c r="E144" s="34">
        <v>7.1511762557376221E-2</v>
      </c>
      <c r="F144" s="42">
        <v>654</v>
      </c>
      <c r="G144" s="34">
        <v>6.8345699655136372E-2</v>
      </c>
      <c r="H144" s="14"/>
      <c r="I144" s="14"/>
    </row>
    <row r="145" spans="1:9" s="17" customFormat="1" x14ac:dyDescent="0.25">
      <c r="A145" s="14" t="s">
        <v>36</v>
      </c>
      <c r="B145" s="14"/>
      <c r="C145" s="14"/>
      <c r="D145" s="38">
        <v>9944151.4200000018</v>
      </c>
      <c r="E145" s="34">
        <v>3.7943949553715502E-2</v>
      </c>
      <c r="F145" s="42">
        <v>331</v>
      </c>
      <c r="G145" s="34">
        <v>3.45908663392204E-2</v>
      </c>
      <c r="H145" s="14"/>
      <c r="I145" s="14"/>
    </row>
    <row r="146" spans="1:9" s="17" customFormat="1" x14ac:dyDescent="0.25">
      <c r="A146" s="14" t="s">
        <v>37</v>
      </c>
      <c r="B146" s="14"/>
      <c r="C146" s="14"/>
      <c r="D146" s="38">
        <v>12243923.259999994</v>
      </c>
      <c r="E146" s="34">
        <v>4.6719200753783732E-2</v>
      </c>
      <c r="F146" s="42">
        <v>459</v>
      </c>
      <c r="G146" s="34">
        <v>4.7967394712091126E-2</v>
      </c>
      <c r="H146" s="14"/>
      <c r="I146" s="14"/>
    </row>
    <row r="147" spans="1:9" s="17" customFormat="1" x14ac:dyDescent="0.25">
      <c r="A147" s="14" t="s">
        <v>38</v>
      </c>
      <c r="B147" s="14"/>
      <c r="C147" s="14"/>
      <c r="D147" s="38">
        <v>20770203.02999999</v>
      </c>
      <c r="E147" s="34">
        <v>7.9252970183628646E-2</v>
      </c>
      <c r="F147" s="42">
        <v>884</v>
      </c>
      <c r="G147" s="34">
        <v>9.2381649075138461E-2</v>
      </c>
      <c r="H147" s="14"/>
      <c r="I147" s="14"/>
    </row>
    <row r="148" spans="1:9" s="17" customFormat="1" x14ac:dyDescent="0.25">
      <c r="A148" s="14" t="s">
        <v>39</v>
      </c>
      <c r="B148" s="14"/>
      <c r="C148" s="14"/>
      <c r="D148" s="38">
        <v>15473671.320000008</v>
      </c>
      <c r="E148" s="34">
        <v>5.9042966984190856E-2</v>
      </c>
      <c r="F148" s="42">
        <v>558</v>
      </c>
      <c r="G148" s="34">
        <v>5.8313303375483329E-2</v>
      </c>
      <c r="H148" s="14"/>
      <c r="I148" s="14"/>
    </row>
    <row r="149" spans="1:9" s="17" customFormat="1" x14ac:dyDescent="0.25">
      <c r="A149" s="14" t="s">
        <v>43</v>
      </c>
      <c r="B149" s="14"/>
      <c r="C149" s="14"/>
      <c r="D149" s="38">
        <v>0</v>
      </c>
      <c r="E149" s="34">
        <v>0</v>
      </c>
      <c r="F149" s="42">
        <v>0</v>
      </c>
      <c r="G149" s="34">
        <v>0</v>
      </c>
      <c r="H149" s="14"/>
      <c r="I149" s="14"/>
    </row>
    <row r="150" spans="1:9" s="17" customFormat="1" x14ac:dyDescent="0.25">
      <c r="A150" s="14"/>
      <c r="B150" s="14"/>
      <c r="C150" s="14"/>
      <c r="D150" s="15"/>
      <c r="E150" s="14"/>
      <c r="F150" s="16"/>
      <c r="G150" s="14"/>
      <c r="H150" s="14"/>
      <c r="I150" s="14"/>
    </row>
    <row r="151" spans="1:9" s="17" customFormat="1" ht="13.8" thickBot="1" x14ac:dyDescent="0.3">
      <c r="A151" s="14"/>
      <c r="B151" s="13"/>
      <c r="C151" s="13"/>
      <c r="D151" s="20">
        <f>SUM(D137:D150)</f>
        <v>262074758.60999984</v>
      </c>
      <c r="E151" s="22"/>
      <c r="F151" s="21">
        <f>SUM(F137:F150)</f>
        <v>9569</v>
      </c>
      <c r="G151" s="22"/>
      <c r="H151" s="14"/>
      <c r="I151" s="14"/>
    </row>
    <row r="152" spans="1:9" s="17" customFormat="1" ht="13.8" thickTop="1" x14ac:dyDescent="0.25">
      <c r="A152" s="14"/>
      <c r="B152" s="14"/>
      <c r="C152" s="14"/>
      <c r="D152" s="15"/>
      <c r="E152" s="14"/>
      <c r="F152" s="16"/>
      <c r="G152" s="14"/>
      <c r="H152" s="14"/>
      <c r="I152" s="14"/>
    </row>
    <row r="153" spans="1:9" s="17" customFormat="1" x14ac:dyDescent="0.25">
      <c r="A153" s="14"/>
      <c r="B153" s="14"/>
      <c r="C153" s="14"/>
      <c r="D153" s="15"/>
      <c r="E153" s="14"/>
      <c r="F153" s="16"/>
      <c r="G153" s="14"/>
      <c r="H153" s="14"/>
      <c r="I153" s="14"/>
    </row>
    <row r="154" spans="1:9" s="17" customFormat="1" x14ac:dyDescent="0.25">
      <c r="A154" s="14"/>
      <c r="B154" s="14"/>
      <c r="C154" s="14"/>
      <c r="D154" s="15"/>
      <c r="E154" s="14"/>
      <c r="F154" s="16"/>
      <c r="G154" s="14"/>
      <c r="H154" s="14"/>
      <c r="I154" s="14"/>
    </row>
    <row r="155" spans="1:9" s="17" customFormat="1" x14ac:dyDescent="0.25">
      <c r="A155" s="18" t="s">
        <v>79</v>
      </c>
      <c r="B155" s="14"/>
      <c r="C155" s="14"/>
      <c r="D155" s="15"/>
      <c r="E155" s="14"/>
      <c r="F155" s="16"/>
      <c r="G155" s="14"/>
      <c r="H155" s="14"/>
      <c r="I155" s="14"/>
    </row>
    <row r="156" spans="1:9" x14ac:dyDescent="0.25">
      <c r="A156" s="3"/>
      <c r="B156" s="3"/>
      <c r="C156" s="3"/>
      <c r="D156" s="4"/>
      <c r="E156" s="3"/>
      <c r="F156" s="5"/>
      <c r="G156" s="3"/>
      <c r="H156" s="3"/>
      <c r="I156" s="3"/>
    </row>
    <row r="157" spans="1:9" s="24" customFormat="1" x14ac:dyDescent="0.25">
      <c r="A157" s="12" t="s">
        <v>23</v>
      </c>
      <c r="B157" s="23"/>
      <c r="C157" s="23"/>
      <c r="D157" s="8" t="s">
        <v>68</v>
      </c>
      <c r="E157" s="9" t="s">
        <v>7</v>
      </c>
      <c r="F157" s="10" t="s">
        <v>45</v>
      </c>
      <c r="G157" s="11" t="s">
        <v>7</v>
      </c>
      <c r="H157" s="23"/>
      <c r="I157" s="23"/>
    </row>
    <row r="158" spans="1:9" x14ac:dyDescent="0.25">
      <c r="A158" s="3"/>
      <c r="B158" s="3"/>
      <c r="C158" s="3"/>
      <c r="D158" s="4"/>
      <c r="E158" s="3"/>
      <c r="F158" s="5"/>
      <c r="G158" s="3"/>
      <c r="H158" s="3"/>
      <c r="I158" s="3"/>
    </row>
    <row r="159" spans="1:9" s="17" customFormat="1" x14ac:dyDescent="0.25">
      <c r="A159" s="26">
        <v>1999</v>
      </c>
      <c r="B159" s="14"/>
      <c r="C159" s="14"/>
      <c r="D159" s="38">
        <v>167556.41</v>
      </c>
      <c r="E159" s="34">
        <v>6.3934585264407257E-4</v>
      </c>
      <c r="F159" s="42">
        <v>16</v>
      </c>
      <c r="G159" s="34">
        <v>1.672066046608841E-3</v>
      </c>
      <c r="H159" s="14"/>
      <c r="I159" s="14"/>
    </row>
    <row r="160" spans="1:9" s="17" customFormat="1" x14ac:dyDescent="0.25">
      <c r="A160" s="26">
        <v>2000</v>
      </c>
      <c r="B160" s="14"/>
      <c r="C160" s="14"/>
      <c r="D160" s="38">
        <v>1358769.09</v>
      </c>
      <c r="E160" s="34">
        <v>5.1846621826790191E-3</v>
      </c>
      <c r="F160" s="42">
        <v>158</v>
      </c>
      <c r="G160" s="34">
        <v>1.6511652210262306E-2</v>
      </c>
      <c r="H160" s="14"/>
      <c r="I160" s="14"/>
    </row>
    <row r="161" spans="1:9" s="17" customFormat="1" x14ac:dyDescent="0.25">
      <c r="A161" s="26">
        <v>2001</v>
      </c>
      <c r="B161" s="14"/>
      <c r="C161" s="14"/>
      <c r="D161" s="38">
        <v>1053728.8799999999</v>
      </c>
      <c r="E161" s="34">
        <v>4.0207186895403367E-3</v>
      </c>
      <c r="F161" s="42">
        <v>75</v>
      </c>
      <c r="G161" s="34">
        <v>7.8378095934789425E-3</v>
      </c>
      <c r="H161" s="14"/>
      <c r="I161" s="14"/>
    </row>
    <row r="162" spans="1:9" s="17" customFormat="1" x14ac:dyDescent="0.25">
      <c r="A162" s="26">
        <v>2002</v>
      </c>
      <c r="B162" s="14"/>
      <c r="C162" s="14"/>
      <c r="D162" s="38">
        <v>4827962.8899999997</v>
      </c>
      <c r="E162" s="34">
        <v>1.8422082750764294E-2</v>
      </c>
      <c r="F162" s="42">
        <v>257</v>
      </c>
      <c r="G162" s="34">
        <v>2.6857560873654509E-2</v>
      </c>
      <c r="H162" s="14"/>
      <c r="I162" s="14"/>
    </row>
    <row r="163" spans="1:9" s="17" customFormat="1" x14ac:dyDescent="0.25">
      <c r="A163" s="26">
        <v>2003</v>
      </c>
      <c r="B163" s="14"/>
      <c r="C163" s="14"/>
      <c r="D163" s="38">
        <v>13756407.749999998</v>
      </c>
      <c r="E163" s="34">
        <v>5.2490395576291447E-2</v>
      </c>
      <c r="F163" s="42">
        <v>537</v>
      </c>
      <c r="G163" s="34">
        <v>5.6118716689309227E-2</v>
      </c>
      <c r="H163" s="14"/>
      <c r="I163" s="14"/>
    </row>
    <row r="164" spans="1:9" s="17" customFormat="1" x14ac:dyDescent="0.25">
      <c r="A164" s="26">
        <v>2004</v>
      </c>
      <c r="B164" s="14"/>
      <c r="C164" s="14"/>
      <c r="D164" s="38">
        <v>51180101.140000008</v>
      </c>
      <c r="E164" s="34">
        <v>0.1952881743035863</v>
      </c>
      <c r="F164" s="42">
        <v>1831</v>
      </c>
      <c r="G164" s="34">
        <v>0.19134705820879924</v>
      </c>
      <c r="H164" s="14"/>
      <c r="I164" s="14"/>
    </row>
    <row r="165" spans="1:9" s="17" customFormat="1" x14ac:dyDescent="0.25">
      <c r="A165" s="14">
        <v>2005</v>
      </c>
      <c r="B165" s="14"/>
      <c r="C165" s="14"/>
      <c r="D165" s="15">
        <v>76154230.739999965</v>
      </c>
      <c r="E165" s="19">
        <v>0.29058208865252433</v>
      </c>
      <c r="F165" s="16">
        <v>2718</v>
      </c>
      <c r="G165" s="19">
        <v>0.2840422196676769</v>
      </c>
      <c r="H165" s="14"/>
      <c r="I165" s="14"/>
    </row>
    <row r="166" spans="1:9" s="17" customFormat="1" x14ac:dyDescent="0.25">
      <c r="A166" s="14">
        <v>2006</v>
      </c>
      <c r="B166" s="14"/>
      <c r="C166" s="14"/>
      <c r="D166" s="15">
        <v>113382123.71000013</v>
      </c>
      <c r="E166" s="19">
        <v>0.43263275071342089</v>
      </c>
      <c r="F166" s="16">
        <v>3956</v>
      </c>
      <c r="G166" s="19">
        <v>0.41341833002403594</v>
      </c>
      <c r="H166" s="14"/>
      <c r="I166" s="14"/>
    </row>
    <row r="167" spans="1:9" s="17" customFormat="1" x14ac:dyDescent="0.25">
      <c r="A167" s="14">
        <v>2006</v>
      </c>
      <c r="B167" s="14"/>
      <c r="C167" s="14"/>
      <c r="D167" s="15">
        <v>193878</v>
      </c>
      <c r="E167" s="19">
        <v>7.3978127854928077E-4</v>
      </c>
      <c r="F167" s="16">
        <v>21</v>
      </c>
      <c r="G167" s="19">
        <v>2.1945866861741038E-3</v>
      </c>
      <c r="H167" s="14"/>
      <c r="I167" s="14"/>
    </row>
    <row r="168" spans="1:9" s="17" customFormat="1" x14ac:dyDescent="0.25">
      <c r="A168" s="14"/>
      <c r="B168" s="14"/>
      <c r="C168" s="14"/>
      <c r="D168" s="15"/>
      <c r="E168" s="14"/>
      <c r="F168" s="16"/>
      <c r="G168" s="14"/>
      <c r="H168" s="14"/>
      <c r="I168" s="14"/>
    </row>
    <row r="169" spans="1:9" s="17" customFormat="1" ht="13.8" thickBot="1" x14ac:dyDescent="0.3">
      <c r="A169" s="14"/>
      <c r="B169" s="14"/>
      <c r="C169" s="14"/>
      <c r="D169" s="20">
        <f>SUM(D159:D168)</f>
        <v>262074758.6100001</v>
      </c>
      <c r="E169" s="14"/>
      <c r="F169" s="21">
        <f>SUM(F159:F168)</f>
        <v>9569</v>
      </c>
      <c r="G169" s="14"/>
      <c r="H169" s="14"/>
      <c r="I169" s="14"/>
    </row>
    <row r="170" spans="1:9" s="17" customFormat="1" ht="13.8" thickTop="1" x14ac:dyDescent="0.25">
      <c r="A170" s="14"/>
      <c r="B170" s="14"/>
      <c r="C170" s="14"/>
      <c r="D170" s="15"/>
      <c r="E170" s="14"/>
      <c r="F170" s="16"/>
      <c r="G170" s="14"/>
      <c r="H170" s="14"/>
      <c r="I170" s="14"/>
    </row>
    <row r="171" spans="1:9" s="17" customFormat="1" x14ac:dyDescent="0.25">
      <c r="A171" s="14"/>
      <c r="B171" s="14"/>
      <c r="C171" s="14"/>
      <c r="D171" s="15"/>
      <c r="E171" s="14"/>
      <c r="F171" s="16"/>
      <c r="G171" s="14"/>
      <c r="H171" s="14"/>
      <c r="I171" s="14"/>
    </row>
    <row r="172" spans="1:9" s="17" customFormat="1" x14ac:dyDescent="0.25">
      <c r="A172" s="14"/>
      <c r="B172" s="14"/>
      <c r="C172" s="14"/>
      <c r="D172" s="15"/>
      <c r="E172" s="14"/>
      <c r="F172" s="16"/>
      <c r="G172" s="14"/>
      <c r="H172" s="14"/>
      <c r="I172" s="14"/>
    </row>
    <row r="173" spans="1:9" s="17" customFormat="1" x14ac:dyDescent="0.25">
      <c r="A173" s="18" t="s">
        <v>95</v>
      </c>
      <c r="B173" s="14"/>
      <c r="C173" s="14"/>
      <c r="D173" s="15"/>
      <c r="E173" s="14"/>
      <c r="F173" s="16"/>
      <c r="G173" s="14"/>
      <c r="H173" s="14"/>
      <c r="I173" s="14"/>
    </row>
    <row r="174" spans="1:9" x14ac:dyDescent="0.25">
      <c r="A174" s="7"/>
      <c r="B174" s="3"/>
      <c r="C174" s="3"/>
      <c r="D174" s="4"/>
      <c r="E174" s="3"/>
      <c r="F174" s="5"/>
      <c r="G174" s="3"/>
      <c r="H174" s="3"/>
      <c r="I174" s="3"/>
    </row>
    <row r="175" spans="1:9" s="24" customFormat="1" x14ac:dyDescent="0.25">
      <c r="A175" s="23"/>
      <c r="B175" s="12"/>
      <c r="C175" s="12"/>
      <c r="D175" s="8" t="s">
        <v>68</v>
      </c>
      <c r="E175" s="9" t="s">
        <v>7</v>
      </c>
      <c r="F175" s="10" t="s">
        <v>45</v>
      </c>
      <c r="G175" s="11" t="s">
        <v>7</v>
      </c>
      <c r="H175" s="23"/>
      <c r="I175" s="23"/>
    </row>
    <row r="176" spans="1:9" x14ac:dyDescent="0.25">
      <c r="A176" s="6"/>
      <c r="B176" s="3"/>
      <c r="C176" s="3"/>
      <c r="D176" s="4"/>
      <c r="E176" s="3"/>
      <c r="F176" s="5"/>
      <c r="G176" s="3"/>
      <c r="H176" s="3"/>
      <c r="I176" s="3"/>
    </row>
    <row r="177" spans="1:9" s="17" customFormat="1" x14ac:dyDescent="0.25">
      <c r="A177" s="14" t="s">
        <v>0</v>
      </c>
      <c r="B177" s="14"/>
      <c r="C177" s="14"/>
      <c r="D177" s="38">
        <v>64745095.120000072</v>
      </c>
      <c r="E177" s="34">
        <v>0.86146337980914511</v>
      </c>
      <c r="F177" s="42">
        <v>2775</v>
      </c>
      <c r="G177" s="34">
        <v>0.88743204349216498</v>
      </c>
      <c r="H177" s="14"/>
      <c r="I177" s="14"/>
    </row>
    <row r="178" spans="1:9" s="17" customFormat="1" x14ac:dyDescent="0.25">
      <c r="A178" s="14" t="s">
        <v>1</v>
      </c>
      <c r="B178" s="14"/>
      <c r="C178" s="14"/>
      <c r="D178" s="38">
        <v>2110270.4</v>
      </c>
      <c r="E178" s="34">
        <v>2.8078121867391195E-2</v>
      </c>
      <c r="F178" s="42">
        <v>79</v>
      </c>
      <c r="G178" s="34">
        <v>2.5263831148065238E-2</v>
      </c>
      <c r="H178" s="14"/>
      <c r="I178" s="19"/>
    </row>
    <row r="179" spans="1:9" s="17" customFormat="1" x14ac:dyDescent="0.25">
      <c r="A179" s="14" t="s">
        <v>2</v>
      </c>
      <c r="B179" s="14"/>
      <c r="C179" s="14"/>
      <c r="D179" s="38">
        <v>1585418.51</v>
      </c>
      <c r="E179" s="34">
        <v>2.1094725175786842E-2</v>
      </c>
      <c r="F179" s="42">
        <v>56</v>
      </c>
      <c r="G179" s="34">
        <v>1.7908538535337384E-2</v>
      </c>
      <c r="H179" s="14"/>
      <c r="I179" s="19"/>
    </row>
    <row r="180" spans="1:9" s="17" customFormat="1" x14ac:dyDescent="0.25">
      <c r="A180" s="14" t="s">
        <v>3</v>
      </c>
      <c r="B180" s="14"/>
      <c r="C180" s="14"/>
      <c r="D180" s="38">
        <v>1440208.52</v>
      </c>
      <c r="E180" s="34">
        <v>1.9162639223397674E-2</v>
      </c>
      <c r="F180" s="42">
        <v>49</v>
      </c>
      <c r="G180" s="34">
        <v>1.566997121842021E-2</v>
      </c>
      <c r="H180" s="14"/>
      <c r="I180" s="19"/>
    </row>
    <row r="181" spans="1:9" s="17" customFormat="1" x14ac:dyDescent="0.25">
      <c r="A181" s="14" t="s">
        <v>4</v>
      </c>
      <c r="B181" s="14"/>
      <c r="C181" s="14"/>
      <c r="D181" s="38">
        <v>1189382.7</v>
      </c>
      <c r="E181" s="34">
        <v>1.5825285895858077E-2</v>
      </c>
      <c r="F181" s="42">
        <v>41</v>
      </c>
      <c r="G181" s="34">
        <v>1.311160857051487E-2</v>
      </c>
      <c r="H181" s="14"/>
      <c r="I181" s="19"/>
    </row>
    <row r="182" spans="1:9" s="17" customFormat="1" x14ac:dyDescent="0.25">
      <c r="A182" s="14" t="s">
        <v>5</v>
      </c>
      <c r="B182" s="14"/>
      <c r="C182" s="14"/>
      <c r="D182" s="38">
        <v>799653.91</v>
      </c>
      <c r="E182" s="34">
        <v>1.0639764428632402E-2</v>
      </c>
      <c r="F182" s="42">
        <v>24</v>
      </c>
      <c r="G182" s="34">
        <v>7.6750879437160217E-3</v>
      </c>
      <c r="H182" s="14"/>
      <c r="I182" s="19"/>
    </row>
    <row r="183" spans="1:9" s="17" customFormat="1" x14ac:dyDescent="0.25">
      <c r="A183" s="14" t="s">
        <v>13</v>
      </c>
      <c r="B183" s="14"/>
      <c r="C183" s="14"/>
      <c r="D183" s="38">
        <v>1708834.41</v>
      </c>
      <c r="E183" s="34">
        <v>2.2736830699597321E-2</v>
      </c>
      <c r="F183" s="42">
        <v>60</v>
      </c>
      <c r="G183" s="34">
        <v>1.9187719859290055E-2</v>
      </c>
      <c r="H183" s="14"/>
      <c r="I183" s="19"/>
    </row>
    <row r="184" spans="1:9" s="17" customFormat="1" x14ac:dyDescent="0.25">
      <c r="A184" s="14" t="s">
        <v>14</v>
      </c>
      <c r="B184" s="14"/>
      <c r="C184" s="14"/>
      <c r="D184" s="38">
        <v>1578243.09</v>
      </c>
      <c r="E184" s="34">
        <v>2.0999252900191383E-2</v>
      </c>
      <c r="F184" s="42">
        <v>43</v>
      </c>
      <c r="G184" s="34">
        <v>1.3751199232491206E-2</v>
      </c>
      <c r="H184" s="14"/>
      <c r="I184" s="19"/>
    </row>
    <row r="185" spans="1:9" s="17" customFormat="1" x14ac:dyDescent="0.25">
      <c r="A185" s="14" t="s">
        <v>6</v>
      </c>
      <c r="B185" s="14"/>
      <c r="C185" s="14"/>
      <c r="D185" s="38">
        <v>0</v>
      </c>
      <c r="E185" s="34">
        <v>0</v>
      </c>
      <c r="F185" s="42">
        <v>0</v>
      </c>
      <c r="G185" s="34">
        <v>0</v>
      </c>
      <c r="H185" s="14"/>
      <c r="I185" s="19"/>
    </row>
    <row r="186" spans="1:9" s="17" customFormat="1" x14ac:dyDescent="0.25">
      <c r="A186" s="14"/>
      <c r="B186" s="14"/>
      <c r="C186" s="14"/>
      <c r="D186" s="15"/>
      <c r="E186" s="14"/>
      <c r="F186" s="16"/>
      <c r="G186" s="14"/>
      <c r="H186" s="14"/>
      <c r="I186" s="14"/>
    </row>
    <row r="187" spans="1:9" s="25" customFormat="1" ht="13.8" thickBot="1" x14ac:dyDescent="0.3">
      <c r="A187" s="14"/>
      <c r="B187" s="13"/>
      <c r="C187" s="13"/>
      <c r="D187" s="20">
        <f>SUM(D177:D186)</f>
        <v>75157106.660000071</v>
      </c>
      <c r="E187" s="13"/>
      <c r="F187" s="21">
        <f>SUM(F177:F186)</f>
        <v>3127</v>
      </c>
      <c r="G187" s="22"/>
      <c r="H187" s="13"/>
      <c r="I187" s="33"/>
    </row>
    <row r="188" spans="1:9" s="17" customFormat="1" ht="13.8" thickTop="1" x14ac:dyDescent="0.25">
      <c r="A188" s="13"/>
      <c r="B188" s="14"/>
      <c r="C188" s="14"/>
      <c r="D188" s="15"/>
      <c r="E188" s="14"/>
      <c r="F188" s="16"/>
      <c r="G188" s="14"/>
      <c r="H188" s="14"/>
      <c r="I188" s="14"/>
    </row>
    <row r="189" spans="1:9" s="17" customFormat="1" x14ac:dyDescent="0.25">
      <c r="A189" s="13" t="s">
        <v>69</v>
      </c>
      <c r="B189" s="14"/>
      <c r="C189" s="14"/>
      <c r="D189" s="15"/>
      <c r="E189" s="14"/>
      <c r="F189" s="27">
        <v>4.9715235018696387</v>
      </c>
      <c r="G189" s="14"/>
      <c r="H189" s="14"/>
      <c r="I189" s="14"/>
    </row>
    <row r="190" spans="1:9" s="17" customFormat="1" x14ac:dyDescent="0.25">
      <c r="A190" s="13"/>
      <c r="B190" s="14"/>
      <c r="C190" s="14"/>
      <c r="D190" s="15"/>
      <c r="E190" s="15"/>
      <c r="F190" s="16"/>
      <c r="G190" s="15"/>
      <c r="H190" s="14"/>
      <c r="I190" s="14"/>
    </row>
    <row r="191" spans="1:9" s="17" customFormat="1" x14ac:dyDescent="0.25">
      <c r="A191" s="13"/>
      <c r="B191" s="14"/>
      <c r="C191" s="14"/>
      <c r="D191" s="15"/>
      <c r="E191" s="15"/>
      <c r="F191" s="16"/>
      <c r="G191" s="15"/>
      <c r="H191" s="14"/>
      <c r="I191" s="14"/>
    </row>
    <row r="192" spans="1:9" s="17" customFormat="1" x14ac:dyDescent="0.25">
      <c r="A192" s="13"/>
      <c r="B192" s="14"/>
      <c r="C192" s="14"/>
      <c r="D192" s="15"/>
      <c r="E192" s="15"/>
      <c r="F192" s="16"/>
      <c r="G192" s="15"/>
      <c r="H192" s="14"/>
      <c r="I192" s="14"/>
    </row>
    <row r="193" spans="1:9" s="17" customFormat="1" x14ac:dyDescent="0.25">
      <c r="A193" s="18" t="s">
        <v>96</v>
      </c>
      <c r="B193" s="14"/>
      <c r="C193" s="14"/>
      <c r="D193" s="15"/>
      <c r="E193" s="14"/>
      <c r="F193" s="16"/>
      <c r="G193" s="14"/>
      <c r="H193" s="14"/>
      <c r="I193" s="14"/>
    </row>
    <row r="194" spans="1:9" s="17" customFormat="1" x14ac:dyDescent="0.25">
      <c r="A194" s="7"/>
      <c r="B194" s="3"/>
      <c r="C194" s="3"/>
      <c r="D194" s="4"/>
      <c r="E194" s="3"/>
      <c r="F194" s="5"/>
      <c r="G194" s="3"/>
      <c r="H194" s="14"/>
      <c r="I194" s="14"/>
    </row>
    <row r="195" spans="1:9" s="17" customFormat="1" x14ac:dyDescent="0.25">
      <c r="A195" s="23"/>
      <c r="B195" s="12"/>
      <c r="C195" s="12"/>
      <c r="D195" s="8" t="s">
        <v>68</v>
      </c>
      <c r="E195" s="9" t="s">
        <v>7</v>
      </c>
      <c r="F195" s="10" t="s">
        <v>45</v>
      </c>
      <c r="G195" s="11" t="s">
        <v>7</v>
      </c>
      <c r="H195" s="14"/>
      <c r="I195" s="14"/>
    </row>
    <row r="196" spans="1:9" s="17" customFormat="1" x14ac:dyDescent="0.25">
      <c r="A196" s="6"/>
      <c r="B196" s="3"/>
      <c r="C196" s="3"/>
      <c r="D196" s="4"/>
      <c r="E196" s="3"/>
      <c r="F196" s="5"/>
      <c r="G196" s="3"/>
      <c r="H196" s="14"/>
      <c r="I196" s="14"/>
    </row>
    <row r="197" spans="1:9" s="17" customFormat="1" x14ac:dyDescent="0.25">
      <c r="A197" s="14" t="s">
        <v>0</v>
      </c>
      <c r="B197" s="14"/>
      <c r="C197" s="14"/>
      <c r="D197" s="38">
        <v>177691702.74999982</v>
      </c>
      <c r="E197" s="34">
        <v>0.95064163762089249</v>
      </c>
      <c r="F197" s="42">
        <v>6128</v>
      </c>
      <c r="G197" s="34">
        <v>0.95125737348649486</v>
      </c>
      <c r="H197" s="14"/>
      <c r="I197" s="14"/>
    </row>
    <row r="198" spans="1:9" s="17" customFormat="1" x14ac:dyDescent="0.25">
      <c r="A198" s="14" t="s">
        <v>1</v>
      </c>
      <c r="B198" s="14"/>
      <c r="C198" s="14"/>
      <c r="D198" s="38">
        <v>2780664.05</v>
      </c>
      <c r="E198" s="34">
        <v>1.4876412264925226E-2</v>
      </c>
      <c r="F198" s="42">
        <v>96</v>
      </c>
      <c r="G198" s="34">
        <v>1.4902204284383732E-2</v>
      </c>
      <c r="H198" s="14"/>
      <c r="I198" s="14"/>
    </row>
    <row r="199" spans="1:9" s="17" customFormat="1" x14ac:dyDescent="0.25">
      <c r="A199" s="14" t="s">
        <v>2</v>
      </c>
      <c r="B199" s="14"/>
      <c r="C199" s="14"/>
      <c r="D199" s="38">
        <v>2055687.43</v>
      </c>
      <c r="E199" s="34">
        <v>1.0997823953779887E-2</v>
      </c>
      <c r="F199" s="42">
        <v>68</v>
      </c>
      <c r="G199" s="34">
        <v>1.0555728034771811E-2</v>
      </c>
      <c r="H199" s="14"/>
      <c r="I199" s="14"/>
    </row>
    <row r="200" spans="1:9" s="17" customFormat="1" x14ac:dyDescent="0.25">
      <c r="A200" s="14" t="s">
        <v>3</v>
      </c>
      <c r="B200" s="14"/>
      <c r="C200" s="14"/>
      <c r="D200" s="38">
        <v>1452557.14</v>
      </c>
      <c r="E200" s="34">
        <v>7.771107355813333E-3</v>
      </c>
      <c r="F200" s="42">
        <v>50</v>
      </c>
      <c r="G200" s="34">
        <v>7.7615647314498602E-3</v>
      </c>
      <c r="H200" s="14"/>
      <c r="I200" s="14"/>
    </row>
    <row r="201" spans="1:9" s="17" customFormat="1" x14ac:dyDescent="0.25">
      <c r="A201" s="14" t="s">
        <v>4</v>
      </c>
      <c r="B201" s="14"/>
      <c r="C201" s="14"/>
      <c r="D201" s="38">
        <v>680351.64</v>
      </c>
      <c r="E201" s="34">
        <v>3.6398469213704495E-3</v>
      </c>
      <c r="F201" s="42">
        <v>22</v>
      </c>
      <c r="G201" s="34">
        <v>3.4150884818379386E-3</v>
      </c>
      <c r="H201" s="14"/>
      <c r="I201" s="14"/>
    </row>
    <row r="202" spans="1:9" s="17" customFormat="1" x14ac:dyDescent="0.25">
      <c r="A202" s="14" t="s">
        <v>5</v>
      </c>
      <c r="B202" s="14"/>
      <c r="C202" s="14"/>
      <c r="D202" s="38">
        <v>700026.82</v>
      </c>
      <c r="E202" s="34">
        <v>3.7451081409221637E-3</v>
      </c>
      <c r="F202" s="42">
        <v>20</v>
      </c>
      <c r="G202" s="34">
        <v>3.1046258925799442E-3</v>
      </c>
      <c r="H202" s="14"/>
      <c r="I202" s="14"/>
    </row>
    <row r="203" spans="1:9" s="17" customFormat="1" x14ac:dyDescent="0.25">
      <c r="A203" s="14" t="s">
        <v>13</v>
      </c>
      <c r="B203" s="14"/>
      <c r="C203" s="14"/>
      <c r="D203" s="38">
        <v>1142498.68</v>
      </c>
      <c r="E203" s="34">
        <v>6.1123102504284446E-3</v>
      </c>
      <c r="F203" s="42">
        <v>43</v>
      </c>
      <c r="G203" s="34">
        <v>6.6749456690468802E-3</v>
      </c>
      <c r="H203" s="14"/>
      <c r="I203" s="14"/>
    </row>
    <row r="204" spans="1:9" s="17" customFormat="1" x14ac:dyDescent="0.25">
      <c r="A204" s="14" t="s">
        <v>14</v>
      </c>
      <c r="B204" s="14"/>
      <c r="C204" s="14"/>
      <c r="D204" s="38">
        <v>414163.44</v>
      </c>
      <c r="E204" s="34">
        <v>2.2157534918681092E-3</v>
      </c>
      <c r="F204" s="42">
        <v>15</v>
      </c>
      <c r="G204" s="34">
        <v>2.3284694194349582E-3</v>
      </c>
      <c r="H204" s="14"/>
      <c r="I204" s="14"/>
    </row>
    <row r="205" spans="1:9" s="17" customFormat="1" x14ac:dyDescent="0.25">
      <c r="A205" s="14" t="s">
        <v>6</v>
      </c>
      <c r="B205" s="14"/>
      <c r="C205" s="14"/>
      <c r="D205" s="38">
        <v>0</v>
      </c>
      <c r="E205" s="34">
        <v>0</v>
      </c>
      <c r="F205" s="42">
        <v>0</v>
      </c>
      <c r="G205" s="34">
        <v>0</v>
      </c>
      <c r="H205" s="14"/>
      <c r="I205" s="14"/>
    </row>
    <row r="206" spans="1:9" s="17" customFormat="1" x14ac:dyDescent="0.25">
      <c r="A206" s="14"/>
      <c r="B206" s="14"/>
      <c r="C206" s="14"/>
      <c r="D206" s="15"/>
      <c r="E206" s="14"/>
      <c r="F206" s="16"/>
      <c r="G206" s="14"/>
      <c r="H206" s="14"/>
      <c r="I206" s="14"/>
    </row>
    <row r="207" spans="1:9" s="17" customFormat="1" ht="13.8" thickBot="1" x14ac:dyDescent="0.3">
      <c r="A207" s="14"/>
      <c r="B207" s="13"/>
      <c r="C207" s="13"/>
      <c r="D207" s="20">
        <f>SUM(D197:D206)</f>
        <v>186917651.94999981</v>
      </c>
      <c r="E207" s="13"/>
      <c r="F207" s="21">
        <f>SUM(F197:F206)</f>
        <v>6442</v>
      </c>
      <c r="G207" s="22"/>
      <c r="H207" s="14"/>
      <c r="I207" s="14"/>
    </row>
    <row r="208" spans="1:9" s="17" customFormat="1" ht="13.8" thickTop="1" x14ac:dyDescent="0.25">
      <c r="A208" s="13"/>
      <c r="B208" s="14"/>
      <c r="C208" s="14"/>
      <c r="D208" s="15"/>
      <c r="E208" s="14"/>
      <c r="F208" s="16"/>
      <c r="G208" s="14"/>
      <c r="H208" s="14"/>
      <c r="I208" s="14"/>
    </row>
    <row r="209" spans="1:9" s="17" customFormat="1" x14ac:dyDescent="0.25">
      <c r="A209" s="13" t="s">
        <v>69</v>
      </c>
      <c r="B209" s="14"/>
      <c r="C209" s="14"/>
      <c r="D209" s="15"/>
      <c r="E209" s="14"/>
      <c r="F209" s="27">
        <v>3.7731943633355041</v>
      </c>
      <c r="G209" s="14"/>
      <c r="H209" s="14"/>
      <c r="I209" s="14"/>
    </row>
    <row r="210" spans="1:9" s="17" customFormat="1" x14ac:dyDescent="0.25">
      <c r="A210" s="13"/>
      <c r="B210" s="14"/>
      <c r="C210" s="14"/>
      <c r="D210" s="15"/>
      <c r="E210" s="15"/>
      <c r="F210" s="16"/>
      <c r="G210" s="15"/>
      <c r="H210" s="14"/>
      <c r="I210" s="14"/>
    </row>
    <row r="211" spans="1:9" s="17" customFormat="1" x14ac:dyDescent="0.25">
      <c r="A211" s="14"/>
      <c r="B211" s="14"/>
      <c r="C211" s="14"/>
      <c r="D211" s="15"/>
      <c r="E211" s="14"/>
      <c r="F211" s="16"/>
      <c r="G211" s="14"/>
      <c r="H211" s="14"/>
      <c r="I211" s="14"/>
    </row>
    <row r="212" spans="1:9" s="25" customFormat="1" x14ac:dyDescent="0.25">
      <c r="A212" s="18" t="s">
        <v>81</v>
      </c>
      <c r="B212" s="14"/>
      <c r="C212" s="14"/>
      <c r="D212" s="15"/>
      <c r="E212" s="14"/>
      <c r="F212" s="16"/>
      <c r="G212" s="14"/>
      <c r="H212" s="13"/>
      <c r="I212" s="13"/>
    </row>
    <row r="213" spans="1:9" x14ac:dyDescent="0.25">
      <c r="A213" s="7"/>
      <c r="B213" s="3"/>
      <c r="C213" s="3"/>
      <c r="D213" s="4"/>
      <c r="E213" s="3"/>
      <c r="F213" s="5"/>
      <c r="G213" s="3"/>
      <c r="H213" s="3"/>
      <c r="I213" s="3"/>
    </row>
    <row r="214" spans="1:9" s="24" customFormat="1" x14ac:dyDescent="0.25">
      <c r="A214" s="23"/>
      <c r="B214" s="12"/>
      <c r="C214" s="12"/>
      <c r="D214" s="8" t="s">
        <v>68</v>
      </c>
      <c r="E214" s="9" t="s">
        <v>7</v>
      </c>
      <c r="F214" s="10" t="s">
        <v>45</v>
      </c>
      <c r="G214" s="11" t="s">
        <v>7</v>
      </c>
      <c r="H214" s="23"/>
      <c r="I214" s="23"/>
    </row>
    <row r="215" spans="1:9" x14ac:dyDescent="0.25">
      <c r="A215" s="6"/>
      <c r="B215" s="3"/>
      <c r="C215" s="3"/>
      <c r="D215" s="4"/>
      <c r="E215" s="3"/>
      <c r="F215" s="5"/>
      <c r="G215" s="3"/>
      <c r="H215" s="3"/>
      <c r="I215" s="3"/>
    </row>
    <row r="216" spans="1:9" s="17" customFormat="1" x14ac:dyDescent="0.25">
      <c r="A216" s="14" t="s">
        <v>41</v>
      </c>
      <c r="B216" s="14"/>
      <c r="C216" s="14"/>
      <c r="D216" s="38">
        <v>261593692.15999952</v>
      </c>
      <c r="E216" s="34">
        <v>0.99816439228046427</v>
      </c>
      <c r="F216" s="42">
        <v>9546</v>
      </c>
      <c r="G216" s="34">
        <v>0.99759640505799974</v>
      </c>
      <c r="H216" s="14"/>
      <c r="I216" s="14"/>
    </row>
    <row r="217" spans="1:9" s="17" customFormat="1" x14ac:dyDescent="0.25">
      <c r="A217" s="14" t="s">
        <v>42</v>
      </c>
      <c r="B217" s="14"/>
      <c r="C217" s="14"/>
      <c r="D217" s="38">
        <v>481066.45</v>
      </c>
      <c r="E217" s="34">
        <v>1.8356077195358133E-3</v>
      </c>
      <c r="F217" s="42">
        <v>23</v>
      </c>
      <c r="G217" s="34">
        <v>2.403594942000209E-3</v>
      </c>
      <c r="H217" s="14"/>
      <c r="I217" s="14"/>
    </row>
    <row r="218" spans="1:9" s="17" customFormat="1" x14ac:dyDescent="0.25">
      <c r="A218" s="14"/>
      <c r="B218" s="14"/>
      <c r="C218" s="14"/>
      <c r="D218" s="15"/>
      <c r="E218" s="14"/>
      <c r="F218" s="16"/>
      <c r="G218" s="14"/>
      <c r="H218" s="14"/>
      <c r="I218" s="14"/>
    </row>
    <row r="219" spans="1:9" s="17" customFormat="1" ht="13.8" thickBot="1" x14ac:dyDescent="0.3">
      <c r="A219" s="14"/>
      <c r="B219" s="14"/>
      <c r="C219" s="14"/>
      <c r="D219" s="20">
        <f>SUM(D216:D218)</f>
        <v>262074758.60999951</v>
      </c>
      <c r="E219" s="13"/>
      <c r="F219" s="21">
        <f>SUM(F216:F218)</f>
        <v>9569</v>
      </c>
      <c r="G219" s="14"/>
      <c r="H219" s="14"/>
      <c r="I219" s="14"/>
    </row>
    <row r="220" spans="1:9" ht="13.8" thickTop="1" x14ac:dyDescent="0.25">
      <c r="A220" s="3"/>
      <c r="B220" s="3"/>
      <c r="C220" s="3"/>
      <c r="D220" s="4"/>
      <c r="E220" s="3"/>
      <c r="F220" s="5"/>
      <c r="G220" s="3"/>
      <c r="H220" s="3"/>
      <c r="I220" s="3"/>
    </row>
    <row r="221" spans="1:9" x14ac:dyDescent="0.25">
      <c r="A221" s="3"/>
      <c r="B221" s="3"/>
      <c r="C221" s="3"/>
      <c r="D221" s="4"/>
      <c r="E221" s="3"/>
      <c r="F221" s="5"/>
      <c r="G221" s="3"/>
      <c r="H221" s="3"/>
      <c r="I221" s="3"/>
    </row>
    <row r="222" spans="1:9" x14ac:dyDescent="0.25">
      <c r="A222" s="18" t="s">
        <v>90</v>
      </c>
      <c r="B222" s="14"/>
      <c r="C222" s="14"/>
      <c r="D222" s="15"/>
      <c r="E222" s="14"/>
      <c r="F222" s="16"/>
      <c r="G222" s="14"/>
      <c r="H222" s="13"/>
      <c r="I222" s="13"/>
    </row>
    <row r="223" spans="1:9" x14ac:dyDescent="0.25">
      <c r="A223" s="7"/>
      <c r="B223" s="3"/>
      <c r="C223" s="3"/>
      <c r="D223" s="4"/>
      <c r="E223" s="3"/>
      <c r="F223" s="5"/>
      <c r="G223" s="3"/>
      <c r="H223" s="3"/>
      <c r="I223" s="3"/>
    </row>
    <row r="224" spans="1:9" x14ac:dyDescent="0.25">
      <c r="A224" s="23"/>
      <c r="B224" s="12"/>
      <c r="C224" s="12"/>
      <c r="D224" s="8" t="s">
        <v>68</v>
      </c>
      <c r="E224" s="9" t="s">
        <v>7</v>
      </c>
      <c r="F224" s="10" t="s">
        <v>45</v>
      </c>
      <c r="G224" s="11" t="s">
        <v>7</v>
      </c>
      <c r="H224" s="23"/>
      <c r="I224" s="23"/>
    </row>
    <row r="225" spans="1:9" x14ac:dyDescent="0.25">
      <c r="A225" s="6"/>
      <c r="B225" s="3"/>
      <c r="C225" s="3"/>
      <c r="D225" s="4"/>
      <c r="E225" s="3"/>
      <c r="F225" s="5"/>
      <c r="G225" s="3"/>
      <c r="H225" s="3"/>
      <c r="I225" s="3"/>
    </row>
    <row r="226" spans="1:9" x14ac:dyDescent="0.25">
      <c r="A226" s="14" t="s">
        <v>87</v>
      </c>
      <c r="B226" s="14"/>
      <c r="C226" s="14"/>
      <c r="D226" s="38">
        <v>161253781.42000023</v>
      </c>
      <c r="E226" s="34">
        <v>0.61529688045984743</v>
      </c>
      <c r="F226" s="42">
        <v>5634</v>
      </c>
      <c r="G226" s="34">
        <v>0.58877625666213818</v>
      </c>
      <c r="H226" s="14"/>
      <c r="I226" s="14"/>
    </row>
    <row r="227" spans="1:9" x14ac:dyDescent="0.25">
      <c r="A227" s="14" t="s">
        <v>88</v>
      </c>
      <c r="B227" s="14"/>
      <c r="C227" s="14"/>
      <c r="D227" s="38">
        <v>100820977.1900001</v>
      </c>
      <c r="E227" s="34">
        <v>0.38470311954015574</v>
      </c>
      <c r="F227" s="42">
        <v>3935</v>
      </c>
      <c r="G227" s="34">
        <v>0.41122374333786182</v>
      </c>
      <c r="H227" s="14"/>
      <c r="I227" s="14"/>
    </row>
    <row r="228" spans="1:9" x14ac:dyDescent="0.25">
      <c r="A228" s="14"/>
      <c r="B228" s="14"/>
      <c r="C228" s="14"/>
      <c r="D228" s="15"/>
      <c r="E228" s="14"/>
      <c r="F228" s="16"/>
      <c r="G228" s="14"/>
      <c r="H228" s="14"/>
      <c r="I228" s="14"/>
    </row>
    <row r="229" spans="1:9" ht="13.8" thickBot="1" x14ac:dyDescent="0.3">
      <c r="A229" s="14"/>
      <c r="B229" s="14"/>
      <c r="C229" s="14"/>
      <c r="D229" s="20">
        <f>SUM(D226:D228)</f>
        <v>262074758.61000031</v>
      </c>
      <c r="E229" s="13"/>
      <c r="F229" s="21">
        <f>SUM(F226:F228)</f>
        <v>9569</v>
      </c>
      <c r="G229" s="14"/>
      <c r="H229" s="14"/>
      <c r="I229" s="14"/>
    </row>
    <row r="230" spans="1:9" ht="13.8" thickTop="1" x14ac:dyDescent="0.25"/>
  </sheetData>
  <mergeCells count="1">
    <mergeCell ref="A1:I1"/>
  </mergeCells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2</vt:i4>
      </vt:variant>
    </vt:vector>
  </HeadingPairs>
  <TitlesOfParts>
    <vt:vector size="58" baseType="lpstr">
      <vt:lpstr>Closing date</vt:lpstr>
      <vt:lpstr>Apr 05</vt:lpstr>
      <vt:lpstr>Jul 05</vt:lpstr>
      <vt:lpstr>Oct 05</vt:lpstr>
      <vt:lpstr>Jan 06</vt:lpstr>
      <vt:lpstr>Apr 06</vt:lpstr>
      <vt:lpstr>Jul 06</vt:lpstr>
      <vt:lpstr>Oct 06</vt:lpstr>
      <vt:lpstr>Jan 07</vt:lpstr>
      <vt:lpstr>Apr 07</vt:lpstr>
      <vt:lpstr>Jul 07</vt:lpstr>
      <vt:lpstr>Oct 07</vt:lpstr>
      <vt:lpstr>Jan 08</vt:lpstr>
      <vt:lpstr>Apr 08</vt:lpstr>
      <vt:lpstr>Jul 08</vt:lpstr>
      <vt:lpstr>Oct 08</vt:lpstr>
      <vt:lpstr>Jan 09</vt:lpstr>
      <vt:lpstr>Apr 09</vt:lpstr>
      <vt:lpstr>Jul 09</vt:lpstr>
      <vt:lpstr>Oct 09</vt:lpstr>
      <vt:lpstr>Jan 10</vt:lpstr>
      <vt:lpstr>Apr 10</vt:lpstr>
      <vt:lpstr>Jul 10</vt:lpstr>
      <vt:lpstr>Oct 10</vt:lpstr>
      <vt:lpstr>Jan 11</vt:lpstr>
      <vt:lpstr>Apr 11</vt:lpstr>
      <vt:lpstr>Jul 11</vt:lpstr>
      <vt:lpstr>Oct 11</vt:lpstr>
      <vt:lpstr>Jan 12</vt:lpstr>
      <vt:lpstr>Apr 12</vt:lpstr>
      <vt:lpstr>Jul 12</vt:lpstr>
      <vt:lpstr>Oct 12</vt:lpstr>
      <vt:lpstr>Jan 13</vt:lpstr>
      <vt:lpstr>Apr 13</vt:lpstr>
      <vt:lpstr>Jul 13</vt:lpstr>
      <vt:lpstr>Oct 13</vt:lpstr>
      <vt:lpstr>Jan 14</vt:lpstr>
      <vt:lpstr>Apr 14</vt:lpstr>
      <vt:lpstr>Jul 14</vt:lpstr>
      <vt:lpstr>Oct 14</vt:lpstr>
      <vt:lpstr>Jan 15</vt:lpstr>
      <vt:lpstr>Apr 15</vt:lpstr>
      <vt:lpstr>Jul 15</vt:lpstr>
      <vt:lpstr>Oct 15</vt:lpstr>
      <vt:lpstr>Jan 16</vt:lpstr>
      <vt:lpstr>Apr 16</vt:lpstr>
      <vt:lpstr>Jul 16</vt:lpstr>
      <vt:lpstr>Oct 16</vt:lpstr>
      <vt:lpstr>Jan 17</vt:lpstr>
      <vt:lpstr>Apr 17</vt:lpstr>
      <vt:lpstr>Jul 17</vt:lpstr>
      <vt:lpstr>Oct 17</vt:lpstr>
      <vt:lpstr>Jan 18</vt:lpstr>
      <vt:lpstr>Apr 18</vt:lpstr>
      <vt:lpstr>Jul 18</vt:lpstr>
      <vt:lpstr>Oct 18</vt:lpstr>
      <vt:lpstr>'Apr 05'!Print_Area</vt:lpstr>
      <vt:lpstr>'Closing date'!Print_Area</vt:lpstr>
    </vt:vector>
  </TitlesOfParts>
  <Company>paragon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Andrew Kitching</cp:lastModifiedBy>
  <cp:lastPrinted>2009-11-05T15:42:02Z</cp:lastPrinted>
  <dcterms:created xsi:type="dcterms:W3CDTF">2001-03-19T09:33:28Z</dcterms:created>
  <dcterms:modified xsi:type="dcterms:W3CDTF">2018-11-05T16:32:16Z</dcterms:modified>
</cp:coreProperties>
</file>